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80" windowHeight="8595"/>
  </bookViews>
  <sheets>
    <sheet name="индик. план на 2017 год" sheetId="1" r:id="rId1"/>
  </sheets>
  <definedNames>
    <definedName name="_xlnm.Print_Titles" localSheetId="0">'индик. план на 2017 год'!$6:$7</definedName>
  </definedNames>
  <calcPr calcId="125725"/>
</workbook>
</file>

<file path=xl/calcChain.xml><?xml version="1.0" encoding="utf-8"?>
<calcChain xmlns="http://schemas.openxmlformats.org/spreadsheetml/2006/main">
  <c r="D148" i="1"/>
  <c r="D42"/>
  <c r="D188"/>
  <c r="D129"/>
  <c r="D15"/>
  <c r="D123"/>
  <c r="F122"/>
  <c r="D122"/>
  <c r="F20"/>
  <c r="D20"/>
  <c r="D55"/>
  <c r="F55"/>
  <c r="F54"/>
  <c r="D54"/>
  <c r="F15"/>
  <c r="F14"/>
  <c r="D14"/>
  <c r="D133"/>
  <c r="D8"/>
  <c r="D94"/>
  <c r="D121"/>
  <c r="F70"/>
  <c r="D43"/>
  <c r="F21"/>
  <c r="D109"/>
  <c r="D135"/>
  <c r="D130"/>
  <c r="F126"/>
  <c r="D125"/>
  <c r="D126"/>
  <c r="F130"/>
  <c r="F159"/>
  <c r="D159"/>
  <c r="D158"/>
  <c r="F157"/>
  <c r="D157"/>
  <c r="F155"/>
  <c r="D155"/>
  <c r="F125"/>
  <c r="F71"/>
  <c r="F31"/>
  <c r="D31"/>
  <c r="F30"/>
  <c r="D30"/>
  <c r="F29"/>
  <c r="D29"/>
  <c r="F193"/>
  <c r="F191"/>
  <c r="F188"/>
  <c r="F186"/>
  <c r="F183"/>
  <c r="F181"/>
  <c r="F179"/>
  <c r="F177"/>
  <c r="F175"/>
  <c r="F173"/>
  <c r="F171"/>
  <c r="F169"/>
  <c r="F167"/>
  <c r="F165"/>
  <c r="F162"/>
  <c r="F160"/>
  <c r="F158"/>
  <c r="F156"/>
  <c r="F154"/>
  <c r="F153"/>
  <c r="F152"/>
  <c r="F151"/>
  <c r="F150"/>
  <c r="F148"/>
  <c r="F147"/>
  <c r="F146"/>
  <c r="F144"/>
  <c r="F140"/>
  <c r="F139"/>
  <c r="F137"/>
  <c r="F136"/>
  <c r="F135"/>
  <c r="F134"/>
  <c r="F133"/>
  <c r="F131"/>
  <c r="F129"/>
  <c r="F128"/>
  <c r="F127"/>
  <c r="F124"/>
  <c r="F123"/>
  <c r="F121"/>
  <c r="F120"/>
  <c r="F119"/>
  <c r="F118"/>
  <c r="F117"/>
  <c r="F116"/>
  <c r="F115"/>
  <c r="F113"/>
  <c r="F112"/>
  <c r="F111"/>
  <c r="F110"/>
  <c r="F109"/>
  <c r="F108"/>
  <c r="F105"/>
  <c r="F104"/>
  <c r="F102"/>
  <c r="F101"/>
  <c r="F100"/>
  <c r="F99"/>
  <c r="F97"/>
  <c r="F95"/>
  <c r="F94"/>
  <c r="F93"/>
  <c r="F92"/>
  <c r="F91"/>
  <c r="F90"/>
  <c r="F89"/>
  <c r="F88"/>
  <c r="F87"/>
  <c r="F86"/>
  <c r="F84"/>
  <c r="F83"/>
  <c r="F82"/>
  <c r="F81"/>
  <c r="F80"/>
  <c r="F79"/>
  <c r="F78"/>
  <c r="F77"/>
  <c r="F76"/>
  <c r="F75"/>
  <c r="F74"/>
  <c r="F73"/>
  <c r="F69"/>
  <c r="F68"/>
  <c r="F67"/>
  <c r="F66"/>
  <c r="F65"/>
  <c r="F64"/>
  <c r="F63"/>
  <c r="F62"/>
  <c r="F61"/>
  <c r="F60"/>
  <c r="F59"/>
  <c r="F58"/>
  <c r="F57"/>
  <c r="F56"/>
  <c r="F53"/>
  <c r="F52"/>
  <c r="F51"/>
  <c r="F50"/>
  <c r="F49"/>
  <c r="F48"/>
  <c r="F47"/>
  <c r="F46"/>
  <c r="F45"/>
  <c r="F44"/>
  <c r="F43"/>
  <c r="F42"/>
  <c r="F41"/>
  <c r="F40"/>
  <c r="F39"/>
  <c r="F38"/>
  <c r="F37"/>
  <c r="F35"/>
  <c r="F34"/>
  <c r="F33"/>
  <c r="F32"/>
  <c r="F28"/>
  <c r="F27"/>
  <c r="F26"/>
  <c r="F25"/>
  <c r="F23"/>
  <c r="F22"/>
  <c r="F19"/>
  <c r="F18"/>
  <c r="F17"/>
  <c r="F13"/>
  <c r="F12"/>
  <c r="F11"/>
  <c r="F10"/>
  <c r="F9"/>
  <c r="F8"/>
  <c r="D193"/>
  <c r="D191"/>
  <c r="D186"/>
  <c r="D183"/>
  <c r="D181"/>
  <c r="D179"/>
  <c r="D177"/>
  <c r="D175"/>
  <c r="D173"/>
  <c r="D171"/>
  <c r="D169"/>
  <c r="D167"/>
  <c r="D162"/>
  <c r="D165"/>
  <c r="D160"/>
  <c r="D156"/>
  <c r="D154"/>
  <c r="D153"/>
  <c r="D152"/>
  <c r="D151"/>
  <c r="D150"/>
  <c r="D147"/>
  <c r="D146"/>
  <c r="D140"/>
  <c r="D139"/>
  <c r="D137"/>
  <c r="D136"/>
  <c r="D134"/>
  <c r="D131"/>
  <c r="D128"/>
  <c r="D127"/>
  <c r="D124"/>
  <c r="D120"/>
  <c r="D119"/>
  <c r="D118"/>
  <c r="D117"/>
  <c r="D116"/>
  <c r="D115"/>
  <c r="D113"/>
  <c r="D112"/>
  <c r="D111"/>
  <c r="D110"/>
  <c r="D108"/>
  <c r="D105"/>
  <c r="D104"/>
  <c r="D102"/>
  <c r="D101"/>
  <c r="D100"/>
  <c r="D99"/>
  <c r="D97"/>
  <c r="D95"/>
  <c r="D93"/>
  <c r="D92"/>
  <c r="D91"/>
  <c r="D90"/>
  <c r="D89"/>
  <c r="D88"/>
  <c r="D87"/>
  <c r="D84"/>
  <c r="D83"/>
  <c r="D82"/>
  <c r="D81"/>
  <c r="D80"/>
  <c r="D79"/>
  <c r="D78"/>
  <c r="D77"/>
  <c r="D76"/>
  <c r="D75"/>
  <c r="D74"/>
  <c r="D73"/>
  <c r="D71"/>
  <c r="D70"/>
  <c r="D69"/>
  <c r="D68"/>
  <c r="D67"/>
  <c r="D66"/>
  <c r="D65"/>
  <c r="D64"/>
  <c r="D63"/>
  <c r="D62"/>
  <c r="D61"/>
  <c r="D60"/>
  <c r="D59"/>
  <c r="D58"/>
  <c r="D57"/>
  <c r="D56"/>
  <c r="D53"/>
  <c r="D52"/>
  <c r="D51"/>
  <c r="D50"/>
  <c r="D49"/>
  <c r="D48"/>
  <c r="D47"/>
  <c r="D46"/>
  <c r="D45"/>
  <c r="D44"/>
  <c r="D41"/>
  <c r="D40"/>
  <c r="D39"/>
  <c r="D38"/>
  <c r="D37"/>
  <c r="D35"/>
  <c r="D34"/>
  <c r="D33"/>
  <c r="D32"/>
  <c r="D28"/>
  <c r="D27"/>
  <c r="D26"/>
  <c r="D25"/>
  <c r="D23"/>
  <c r="D22"/>
  <c r="D21"/>
  <c r="D19"/>
  <c r="D18"/>
  <c r="D17"/>
  <c r="D13"/>
  <c r="D12"/>
  <c r="D11"/>
  <c r="D10"/>
  <c r="D9"/>
</calcChain>
</file>

<file path=xl/sharedStrings.xml><?xml version="1.0" encoding="utf-8"?>
<sst xmlns="http://schemas.openxmlformats.org/spreadsheetml/2006/main" count="253" uniqueCount="152">
  <si>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</si>
  <si>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</si>
  <si>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</si>
  <si>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</si>
  <si>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</si>
  <si>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</si>
  <si>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</si>
  <si>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</si>
  <si>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</si>
  <si>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</si>
  <si>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</si>
  <si>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</si>
  <si>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</si>
  <si>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</si>
  <si>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</si>
  <si>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</si>
  <si>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</si>
  <si>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</si>
  <si>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</si>
  <si>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</si>
  <si>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</si>
  <si>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</si>
  <si>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</si>
  <si>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</si>
  <si>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</si>
  <si>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</si>
  <si>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</si>
  <si>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</si>
  <si>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Производство и распределение электроэнергии, газа и воды (E), тыс.руб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</si>
  <si>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</si>
  <si>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</si>
  <si>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</si>
  <si>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</si>
  <si>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</si>
  <si>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</si>
  <si>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</si>
  <si>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</si>
  <si>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</si>
  <si>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</si>
  <si>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</si>
  <si>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</si>
  <si>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</si>
  <si>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</si>
  <si>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</si>
  <si>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</si>
  <si>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</si>
  <si>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</si>
  <si>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</si>
  <si>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</si>
  <si>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</si>
  <si>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</si>
  <si>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</si>
  <si>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</si>
  <si>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</si>
  <si>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</si>
  <si>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</si>
  <si>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</si>
  <si>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</si>
  <si>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</si>
  <si>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</si>
  <si>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</si>
  <si>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</si>
  <si>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</si>
  <si>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</si>
  <si>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</si>
  <si>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</si>
  <si>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</si>
  <si>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</si>
  <si>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</si>
  <si>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</si>
  <si>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</si>
  <si>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</si>
  <si>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</si>
  <si>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</si>
  <si>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</si>
  <si>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</si>
  <si>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</si>
  <si>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</si>
  <si>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</si>
  <si>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</si>
  <si>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</si>
  <si>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</si>
  <si>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</si>
  <si>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</si>
  <si>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</si>
  <si>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</si>
  <si>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</si>
  <si>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</si>
  <si>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</si>
  <si>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</si>
  <si>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</si>
  <si>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</si>
  <si>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</si>
  <si>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</si>
  <si>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</si>
  <si>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</si>
  <si>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</si>
  <si>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</si>
  <si>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</si>
  <si>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</si>
  <si>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</si>
  <si>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</si>
  <si>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</si>
  <si>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</si>
  <si>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</si>
  <si>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</si>
  <si>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</si>
  <si>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</si>
  <si>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</si>
  <si>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</si>
  <si>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</si>
  <si>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</si>
  <si>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</si>
  <si>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</si>
  <si>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</si>
  <si>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</si>
  <si>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</si>
  <si>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</si>
  <si>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</si>
  <si>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</si>
  <si>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</si>
  <si>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</si>
  <si>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</si>
  <si>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</si>
  <si>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</si>
  <si>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</si>
  <si>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</si>
  <si>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</si>
  <si>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</si>
  <si>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</si>
  <si>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</si>
  <si>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</si>
  <si>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</si>
  <si>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Промышленность всего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</si>
  <si>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</si>
  <si>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</si>
  <si>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</si>
  <si>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</si>
  <si>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</si>
  <si>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</si>
  <si>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</si>
  <si>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тыс. рублей</t>
  </si>
  <si>
    <t>Объем платных услуг населению организаций муниципальной формы собственности тыс. рублей</t>
  </si>
  <si>
    <t>2017г. в % к 2016г.</t>
  </si>
  <si>
    <t xml:space="preserve">Глава Горькобалковского сельского поселения Новопокровского района             </t>
  </si>
  <si>
    <t xml:space="preserve">                            Коротков Н.И.</t>
  </si>
  <si>
    <r>
      <t xml:space="preserve">Объем продукции сельского хозяйства всех категорий хозяйств, </t>
    </r>
    <r>
      <rPr>
        <sz val="11"/>
        <color indexed="10"/>
        <rFont val="Times New Roman"/>
        <family val="1"/>
        <charset val="204"/>
      </rPr>
      <t>млн</t>
    </r>
    <r>
      <rPr>
        <sz val="11"/>
        <rFont val="Times New Roman"/>
        <family val="1"/>
        <charset val="204"/>
      </rPr>
      <t xml:space="preserve">. </t>
    </r>
    <r>
      <rPr>
        <sz val="11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</si>
  <si>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1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</si>
  <si>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1"/>
        <color indexed="10"/>
        <rFont val="Times New Roman"/>
        <family val="1"/>
        <charset val="204"/>
      </rPr>
      <t>тонн</t>
    </r>
  </si>
  <si>
    <t>ПРИЛОЖЕНИЕ 1                         УТВЕРЖДЕНО                                       решением Совета Горькобалковского сельского поселения Новопокровского района   от  _________  №_____</t>
  </si>
  <si>
    <t>2018г. в % к 2017г.</t>
  </si>
  <si>
    <t>Индикативный план социально-экономического развития Горькобалковского сельского поселения           на 2018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</si>
</sst>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4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3" fillId="0" borderId="3" xfId="0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2" borderId="1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0" fontId="9" fillId="2" borderId="15" xfId="1" applyFont="1" applyFill="1" applyBorder="1" applyAlignment="1">
      <alignment horizontal="left" wrapText="1"/>
    </xf>
    <xf numFmtId="0" fontId="9" fillId="2" borderId="16" xfId="1" applyFont="1" applyFill="1" applyBorder="1" applyAlignment="1">
      <alignment horizontal="left" vertical="center" wrapText="1" indent="1"/>
    </xf>
    <xf numFmtId="0" fontId="9" fillId="0" borderId="16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16" xfId="1" applyFont="1" applyFill="1" applyBorder="1" applyAlignment="1">
      <alignment horizontal="left" vertical="center" wrapText="1"/>
    </xf>
    <xf numFmtId="165" fontId="5" fillId="0" borderId="1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justify"/>
    </xf>
    <xf numFmtId="164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2" fontId="5" fillId="0" borderId="11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4" xfId="0" applyNumberFormat="1" applyFont="1" applyFill="1" applyBorder="1" applyAlignment="1">
      <alignment horizontal="right"/>
    </xf>
    <xf numFmtId="164" fontId="5" fillId="0" borderId="21" xfId="0" applyNumberFormat="1" applyFont="1" applyFill="1" applyBorder="1" applyAlignment="1">
      <alignment horizontal="right"/>
    </xf>
    <xf numFmtId="0" fontId="5" fillId="0" borderId="0" xfId="0" applyFont="1" applyFill="1"/>
    <xf numFmtId="164" fontId="5" fillId="2" borderId="11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/>
    </xf>
    <xf numFmtId="165" fontId="5" fillId="2" borderId="2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5" fontId="5" fillId="2" borderId="17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4" fontId="5" fillId="2" borderId="17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0"/>
  <sheetViews>
    <sheetView tabSelected="1" view="pageBreakPreview" topLeftCell="A161" zoomScaleNormal="100" zoomScaleSheetLayoutView="100" workbookViewId="0">
      <selection activeCell="B7" sqref="B7"/>
    </sheetView>
  </sheetViews>
  <sheetFormatPr defaultRowHeight="12.75"/>
  <cols>
    <col min="1" max="1" width="56.42578125" style="3" customWidth="1"/>
    <col min="2" max="2" width="11.7109375" style="3" customWidth="1"/>
    <col min="3" max="3" width="11.5703125" style="3" customWidth="1"/>
    <col min="4" max="4" width="8.7109375" style="3" customWidth="1"/>
    <col min="5" max="5" width="10.5703125" style="3" customWidth="1"/>
    <col min="6" max="6" width="9" style="3" customWidth="1"/>
    <col min="7" max="16384" width="9.140625" style="3"/>
  </cols>
  <sheetData>
    <row r="1" spans="1:13" ht="15.75">
      <c r="A1" s="75"/>
      <c r="B1" s="75"/>
      <c r="C1" s="75"/>
      <c r="D1" s="75"/>
      <c r="E1" s="75"/>
      <c r="F1" s="75"/>
    </row>
    <row r="2" spans="1:13" ht="101.25" customHeight="1">
      <c r="A2" s="59"/>
      <c r="B2" s="41"/>
      <c r="C2" s="84" t="s">
        <v>149</v>
      </c>
      <c r="D2" s="84"/>
      <c r="E2" s="84"/>
      <c r="F2" s="84"/>
      <c r="M2" s="3" t="s">
        <v>127</v>
      </c>
    </row>
    <row r="3" spans="1:13" ht="21.75" customHeight="1">
      <c r="A3" s="75"/>
      <c r="B3" s="75"/>
      <c r="C3" s="75"/>
      <c r="D3" s="75"/>
      <c r="E3" s="75"/>
      <c r="F3" s="75"/>
    </row>
    <row r="4" spans="1:13" ht="33" customHeight="1">
      <c r="A4" s="78" t="s">
        <v>151</v>
      </c>
      <c r="B4" s="79"/>
      <c r="C4" s="79"/>
      <c r="D4" s="79"/>
      <c r="E4" s="79"/>
      <c r="F4" s="79"/>
    </row>
    <row r="5" spans="1:13" ht="13.5" thickBot="1"/>
    <row r="6" spans="1:13" ht="13.5" thickBot="1">
      <c r="A6" s="76" t="s">
        <v>0</v>
      </c>
      <c r="B6" s="15">
        <v>2016</v>
      </c>
      <c r="C6" s="14">
        <v>2017</v>
      </c>
      <c r="D6" s="80" t="s">
        <v>143</v>
      </c>
      <c r="E6" s="16">
        <v>2018</v>
      </c>
      <c r="F6" s="80" t="s">
        <v>150</v>
      </c>
      <c r="H6" s="36"/>
    </row>
    <row r="7" spans="1:13" ht="39.75" customHeight="1" thickBot="1">
      <c r="A7" s="77"/>
      <c r="B7" s="15" t="s">
        <v>1</v>
      </c>
      <c r="C7" s="15" t="s">
        <v>25</v>
      </c>
      <c r="D7" s="81"/>
      <c r="E7" s="14" t="s">
        <v>26</v>
      </c>
      <c r="F7" s="81"/>
    </row>
    <row r="8" spans="1:13" ht="30.75" customHeight="1" thickBot="1">
      <c r="A8" s="17" t="s">
        <v>42</v>
      </c>
      <c r="B8" s="49">
        <v>2.0579999999999998</v>
      </c>
      <c r="C8" s="49">
        <v>2.06</v>
      </c>
      <c r="D8" s="30">
        <f t="shared" ref="D8:D13" si="0">C8/B8*100</f>
        <v>100.0971817298348</v>
      </c>
      <c r="E8" s="49">
        <v>2.0470000000000002</v>
      </c>
      <c r="F8" s="33">
        <f t="shared" ref="F8:F15" si="1">E8/C8*100</f>
        <v>99.368932038834956</v>
      </c>
    </row>
    <row r="9" spans="1:13" s="7" customFormat="1" ht="29.25" customHeight="1" thickBot="1">
      <c r="A9" s="18" t="s">
        <v>46</v>
      </c>
      <c r="B9" s="45">
        <v>13510</v>
      </c>
      <c r="C9" s="45">
        <v>13600</v>
      </c>
      <c r="D9" s="30">
        <f t="shared" si="0"/>
        <v>100.6661732050333</v>
      </c>
      <c r="E9" s="45">
        <v>13.7</v>
      </c>
      <c r="F9" s="33">
        <f t="shared" si="1"/>
        <v>0.10073529411764705</v>
      </c>
    </row>
    <row r="10" spans="1:13" s="7" customFormat="1" ht="27" customHeight="1" thickBot="1">
      <c r="A10" s="18" t="s">
        <v>44</v>
      </c>
      <c r="B10" s="58">
        <v>0.873</v>
      </c>
      <c r="C10" s="58">
        <v>0.88500000000000001</v>
      </c>
      <c r="D10" s="43">
        <f t="shared" si="0"/>
        <v>101.37457044673539</v>
      </c>
      <c r="E10" s="58">
        <v>1.5860000000000001</v>
      </c>
      <c r="F10" s="44">
        <f t="shared" si="1"/>
        <v>179.20903954802262</v>
      </c>
    </row>
    <row r="11" spans="1:13" s="7" customFormat="1" ht="31.5" customHeight="1" thickBot="1">
      <c r="A11" s="18" t="s">
        <v>43</v>
      </c>
      <c r="B11" s="58">
        <v>0.80100000000000005</v>
      </c>
      <c r="C11" s="58">
        <v>0.80300000000000005</v>
      </c>
      <c r="D11" s="43">
        <f t="shared" si="0"/>
        <v>100.24968789013732</v>
      </c>
      <c r="E11" s="58">
        <v>1.4410000000000001</v>
      </c>
      <c r="F11" s="44">
        <f t="shared" si="1"/>
        <v>179.45205479452056</v>
      </c>
      <c r="J11" s="7" t="s">
        <v>127</v>
      </c>
    </row>
    <row r="12" spans="1:13" s="7" customFormat="1" ht="39" customHeight="1" thickBot="1">
      <c r="A12" s="9" t="s">
        <v>45</v>
      </c>
      <c r="B12" s="45">
        <v>13.5</v>
      </c>
      <c r="C12" s="45">
        <v>13.55</v>
      </c>
      <c r="D12" s="30">
        <f t="shared" si="0"/>
        <v>100.37037037037038</v>
      </c>
      <c r="E12" s="45">
        <v>13.65</v>
      </c>
      <c r="F12" s="33">
        <f t="shared" si="1"/>
        <v>100.7380073800738</v>
      </c>
    </row>
    <row r="13" spans="1:13" ht="38.25" customHeight="1" thickBot="1">
      <c r="A13" s="9" t="s">
        <v>50</v>
      </c>
      <c r="B13" s="58">
        <v>0.7</v>
      </c>
      <c r="C13" s="58">
        <v>0.7</v>
      </c>
      <c r="D13" s="43">
        <f t="shared" si="0"/>
        <v>100</v>
      </c>
      <c r="E13" s="58">
        <v>0.8</v>
      </c>
      <c r="F13" s="33">
        <f t="shared" si="1"/>
        <v>114.28571428571431</v>
      </c>
    </row>
    <row r="14" spans="1:13" ht="38.25" customHeight="1" thickBot="1">
      <c r="A14" s="19" t="s">
        <v>40</v>
      </c>
      <c r="B14" s="45">
        <v>10.8</v>
      </c>
      <c r="C14" s="45">
        <v>10.85</v>
      </c>
      <c r="D14" s="30">
        <f>C14/B14*100</f>
        <v>100.46296296296295</v>
      </c>
      <c r="E14" s="45">
        <v>11</v>
      </c>
      <c r="F14" s="33">
        <f t="shared" si="1"/>
        <v>101.38248847926268</v>
      </c>
    </row>
    <row r="15" spans="1:13" ht="24" customHeight="1">
      <c r="A15" s="52" t="s">
        <v>128</v>
      </c>
      <c r="B15" s="45">
        <v>23</v>
      </c>
      <c r="C15" s="45">
        <v>23</v>
      </c>
      <c r="D15" s="30">
        <f>C15/B15*100</f>
        <v>100</v>
      </c>
      <c r="E15" s="45">
        <v>19</v>
      </c>
      <c r="F15" s="33">
        <f t="shared" si="1"/>
        <v>82.608695652173907</v>
      </c>
    </row>
    <row r="16" spans="1:13" ht="36" customHeight="1" thickBot="1">
      <c r="A16" s="18" t="s">
        <v>41</v>
      </c>
      <c r="B16" s="58">
        <v>0.6</v>
      </c>
      <c r="C16" s="58">
        <v>1.2</v>
      </c>
      <c r="D16" s="64" t="s">
        <v>117</v>
      </c>
      <c r="E16" s="58">
        <v>1.1000000000000001</v>
      </c>
      <c r="F16" s="65" t="s">
        <v>117</v>
      </c>
    </row>
    <row r="17" spans="1:10" ht="27" customHeight="1" thickBot="1">
      <c r="A17" s="2" t="s">
        <v>130</v>
      </c>
      <c r="B17" s="48"/>
      <c r="C17" s="48"/>
      <c r="D17" s="30" t="e">
        <f t="shared" ref="D17:D23" si="2">C17/B17*100</f>
        <v>#DIV/0!</v>
      </c>
      <c r="E17" s="48"/>
      <c r="F17" s="33" t="e">
        <f t="shared" ref="F17:F23" si="3">E17/C17*100</f>
        <v>#DIV/0!</v>
      </c>
    </row>
    <row r="18" spans="1:10" ht="26.25" customHeight="1" thickBot="1">
      <c r="A18" s="2" t="s">
        <v>131</v>
      </c>
      <c r="B18" s="48"/>
      <c r="C18" s="48"/>
      <c r="D18" s="30" t="e">
        <f t="shared" si="2"/>
        <v>#DIV/0!</v>
      </c>
      <c r="E18" s="48"/>
      <c r="F18" s="33" t="e">
        <f t="shared" si="3"/>
        <v>#DIV/0!</v>
      </c>
    </row>
    <row r="19" spans="1:10" ht="25.5" customHeight="1" thickBot="1">
      <c r="A19" s="2" t="s">
        <v>132</v>
      </c>
      <c r="B19" s="48"/>
      <c r="C19" s="48"/>
      <c r="D19" s="30" t="e">
        <f t="shared" si="2"/>
        <v>#DIV/0!</v>
      </c>
      <c r="E19" s="48"/>
      <c r="F19" s="33" t="e">
        <f t="shared" si="3"/>
        <v>#DIV/0!</v>
      </c>
    </row>
    <row r="20" spans="1:10" ht="25.5" customHeight="1" thickBot="1">
      <c r="A20" s="2" t="s">
        <v>137</v>
      </c>
      <c r="B20" s="46">
        <v>17</v>
      </c>
      <c r="C20" s="46">
        <v>17.3</v>
      </c>
      <c r="D20" s="43">
        <f t="shared" si="2"/>
        <v>101.76470588235293</v>
      </c>
      <c r="E20" s="46">
        <v>17.832999999999998</v>
      </c>
      <c r="F20" s="44">
        <f t="shared" si="3"/>
        <v>103.08092485549132</v>
      </c>
      <c r="G20" s="63"/>
      <c r="H20" s="63"/>
      <c r="I20" s="63"/>
    </row>
    <row r="21" spans="1:10" ht="24" customHeight="1" thickBot="1">
      <c r="A21" s="54" t="s">
        <v>133</v>
      </c>
      <c r="B21" s="48">
        <v>2852</v>
      </c>
      <c r="C21" s="48">
        <v>2850</v>
      </c>
      <c r="D21" s="30">
        <f t="shared" si="2"/>
        <v>99.929873772791026</v>
      </c>
      <c r="E21" s="48">
        <v>3015</v>
      </c>
      <c r="F21" s="33">
        <f t="shared" si="3"/>
        <v>105.78947368421052</v>
      </c>
      <c r="J21" s="3" t="s">
        <v>127</v>
      </c>
    </row>
    <row r="22" spans="1:10" s="4" customFormat="1" ht="22.5" customHeight="1" thickBot="1">
      <c r="A22" s="20" t="s">
        <v>134</v>
      </c>
      <c r="B22" s="29"/>
      <c r="C22" s="29"/>
      <c r="D22" s="30" t="e">
        <f t="shared" si="2"/>
        <v>#DIV/0!</v>
      </c>
      <c r="E22" s="29"/>
      <c r="F22" s="33" t="e">
        <f t="shared" si="3"/>
        <v>#DIV/0!</v>
      </c>
    </row>
    <row r="23" spans="1:10" s="4" customFormat="1" ht="36.75" customHeight="1">
      <c r="A23" s="21" t="s">
        <v>28</v>
      </c>
      <c r="B23" s="47">
        <v>2852</v>
      </c>
      <c r="C23" s="47">
        <v>2850</v>
      </c>
      <c r="D23" s="30">
        <f t="shared" si="2"/>
        <v>99.929873772791026</v>
      </c>
      <c r="E23" s="47">
        <v>3015</v>
      </c>
      <c r="F23" s="33">
        <f t="shared" si="3"/>
        <v>105.78947368421052</v>
      </c>
    </row>
    <row r="24" spans="1:10" ht="36.75" customHeight="1" thickBot="1">
      <c r="A24" s="22" t="s">
        <v>33</v>
      </c>
      <c r="B24" s="27"/>
      <c r="C24" s="27"/>
      <c r="D24" s="31"/>
      <c r="E24" s="27"/>
      <c r="F24" s="34"/>
    </row>
    <row r="25" spans="1:10" ht="21.75" customHeight="1" thickBot="1">
      <c r="A25" s="2" t="s">
        <v>118</v>
      </c>
      <c r="B25" s="27"/>
      <c r="C25" s="27"/>
      <c r="D25" s="30" t="e">
        <f t="shared" ref="D25:D35" si="4">C25/B25*100</f>
        <v>#DIV/0!</v>
      </c>
      <c r="E25" s="27"/>
      <c r="F25" s="33" t="e">
        <f t="shared" ref="F25:F35" si="5">E25/C25*100</f>
        <v>#DIV/0!</v>
      </c>
    </row>
    <row r="26" spans="1:10" ht="22.5" customHeight="1" thickBot="1">
      <c r="A26" s="2" t="s">
        <v>119</v>
      </c>
      <c r="B26" s="27"/>
      <c r="C26" s="27"/>
      <c r="D26" s="30" t="e">
        <f t="shared" si="4"/>
        <v>#DIV/0!</v>
      </c>
      <c r="E26" s="27"/>
      <c r="F26" s="33" t="e">
        <f t="shared" si="5"/>
        <v>#DIV/0!</v>
      </c>
    </row>
    <row r="27" spans="1:10" ht="21" customHeight="1" thickBot="1">
      <c r="A27" s="2" t="s">
        <v>120</v>
      </c>
      <c r="B27" s="27"/>
      <c r="C27" s="27"/>
      <c r="D27" s="30" t="e">
        <f t="shared" si="4"/>
        <v>#DIV/0!</v>
      </c>
      <c r="E27" s="27"/>
      <c r="F27" s="33" t="e">
        <f t="shared" si="5"/>
        <v>#DIV/0!</v>
      </c>
    </row>
    <row r="28" spans="1:10" ht="24" customHeight="1" thickBot="1">
      <c r="A28" s="2" t="s">
        <v>121</v>
      </c>
      <c r="B28" s="27"/>
      <c r="C28" s="27"/>
      <c r="D28" s="30" t="e">
        <f t="shared" si="4"/>
        <v>#DIV/0!</v>
      </c>
      <c r="E28" s="27"/>
      <c r="F28" s="33" t="e">
        <f t="shared" si="5"/>
        <v>#DIV/0!</v>
      </c>
    </row>
    <row r="29" spans="1:10" ht="24" customHeight="1" thickBot="1">
      <c r="A29" s="2" t="s">
        <v>122</v>
      </c>
      <c r="B29" s="27"/>
      <c r="C29" s="27"/>
      <c r="D29" s="30" t="e">
        <f t="shared" si="4"/>
        <v>#DIV/0!</v>
      </c>
      <c r="E29" s="27"/>
      <c r="F29" s="33" t="e">
        <f t="shared" si="5"/>
        <v>#DIV/0!</v>
      </c>
    </row>
    <row r="30" spans="1:10" ht="24" customHeight="1" thickBot="1">
      <c r="A30" s="2" t="s">
        <v>123</v>
      </c>
      <c r="B30" s="27"/>
      <c r="C30" s="27"/>
      <c r="D30" s="30" t="e">
        <f t="shared" si="4"/>
        <v>#DIV/0!</v>
      </c>
      <c r="E30" s="27"/>
      <c r="F30" s="33" t="e">
        <f t="shared" si="5"/>
        <v>#DIV/0!</v>
      </c>
    </row>
    <row r="31" spans="1:10" ht="24" customHeight="1" thickBot="1">
      <c r="A31" s="2" t="s">
        <v>124</v>
      </c>
      <c r="B31" s="48">
        <v>0.54300000000000004</v>
      </c>
      <c r="C31" s="48">
        <v>0.55000000000000004</v>
      </c>
      <c r="D31" s="30">
        <f t="shared" si="4"/>
        <v>101.28913443830572</v>
      </c>
      <c r="E31" s="48">
        <v>0.54300000000000004</v>
      </c>
      <c r="F31" s="33">
        <f t="shared" si="5"/>
        <v>98.727272727272734</v>
      </c>
    </row>
    <row r="32" spans="1:10" ht="37.5" customHeight="1" thickBot="1">
      <c r="A32" s="2" t="s">
        <v>146</v>
      </c>
      <c r="B32" s="46">
        <v>1949.68</v>
      </c>
      <c r="C32" s="46">
        <v>3334.84</v>
      </c>
      <c r="D32" s="43">
        <f t="shared" si="4"/>
        <v>171.04550490336877</v>
      </c>
      <c r="E32" s="46">
        <v>3710.59</v>
      </c>
      <c r="F32" s="44">
        <f t="shared" si="5"/>
        <v>111.26740713197634</v>
      </c>
    </row>
    <row r="33" spans="1:10" s="7" customFormat="1" ht="27" customHeight="1" thickBot="1">
      <c r="A33" s="8" t="s">
        <v>70</v>
      </c>
      <c r="B33" s="51">
        <v>1109.58</v>
      </c>
      <c r="C33" s="51">
        <v>1447.39</v>
      </c>
      <c r="D33" s="43">
        <f t="shared" si="4"/>
        <v>130.44485300744429</v>
      </c>
      <c r="E33" s="51">
        <v>1655.14</v>
      </c>
      <c r="F33" s="44">
        <f t="shared" si="5"/>
        <v>114.35342236715744</v>
      </c>
    </row>
    <row r="34" spans="1:10" s="7" customFormat="1" ht="35.25" customHeight="1" thickBot="1">
      <c r="A34" s="8" t="s">
        <v>71</v>
      </c>
      <c r="B34" s="51">
        <v>689.7</v>
      </c>
      <c r="C34" s="51">
        <v>1731.15</v>
      </c>
      <c r="D34" s="43">
        <f t="shared" si="4"/>
        <v>251.00043497172683</v>
      </c>
      <c r="E34" s="51">
        <v>1895.45</v>
      </c>
      <c r="F34" s="44">
        <f t="shared" si="5"/>
        <v>109.4908009126881</v>
      </c>
    </row>
    <row r="35" spans="1:10" ht="27.75" customHeight="1">
      <c r="A35" s="5" t="s">
        <v>72</v>
      </c>
      <c r="B35" s="46">
        <v>150.4</v>
      </c>
      <c r="C35" s="46">
        <v>156.30000000000001</v>
      </c>
      <c r="D35" s="43">
        <f t="shared" si="4"/>
        <v>103.92287234042554</v>
      </c>
      <c r="E35" s="46">
        <v>160</v>
      </c>
      <c r="F35" s="44">
        <f t="shared" si="5"/>
        <v>102.36724248240563</v>
      </c>
    </row>
    <row r="36" spans="1:10" ht="36.75" customHeight="1" thickBot="1">
      <c r="A36" s="22" t="s">
        <v>2</v>
      </c>
      <c r="B36" s="27"/>
      <c r="C36" s="27"/>
      <c r="D36" s="31"/>
      <c r="E36" s="48"/>
      <c r="F36" s="34"/>
    </row>
    <row r="37" spans="1:10" ht="22.5" customHeight="1" thickBot="1">
      <c r="A37" s="2" t="s">
        <v>73</v>
      </c>
      <c r="B37" s="46">
        <v>61.5</v>
      </c>
      <c r="C37" s="46">
        <v>63.6</v>
      </c>
      <c r="D37" s="43">
        <f t="shared" ref="D37:D102" si="6">C37/B37*100</f>
        <v>103.41463414634147</v>
      </c>
      <c r="E37" s="46">
        <v>64.900000000000006</v>
      </c>
      <c r="F37" s="44">
        <f t="shared" ref="F37:F70" si="7">E37/C37*100</f>
        <v>102.04402515723272</v>
      </c>
    </row>
    <row r="38" spans="1:10" ht="20.25" customHeight="1" thickBot="1">
      <c r="A38" s="2" t="s">
        <v>3</v>
      </c>
      <c r="B38" s="46">
        <v>0</v>
      </c>
      <c r="C38" s="46">
        <v>0</v>
      </c>
      <c r="D38" s="43" t="e">
        <f t="shared" si="6"/>
        <v>#DIV/0!</v>
      </c>
      <c r="E38" s="46">
        <v>0</v>
      </c>
      <c r="F38" s="44" t="e">
        <f t="shared" si="7"/>
        <v>#DIV/0!</v>
      </c>
    </row>
    <row r="39" spans="1:10" ht="22.5" customHeight="1" thickBot="1">
      <c r="A39" s="2" t="s">
        <v>4</v>
      </c>
      <c r="B39" s="46">
        <v>17.8</v>
      </c>
      <c r="C39" s="46">
        <v>15.3</v>
      </c>
      <c r="D39" s="43">
        <f t="shared" si="6"/>
        <v>85.955056179775283</v>
      </c>
      <c r="E39" s="46">
        <v>18</v>
      </c>
      <c r="F39" s="44">
        <f t="shared" si="7"/>
        <v>117.64705882352942</v>
      </c>
      <c r="J39" s="3" t="s">
        <v>127</v>
      </c>
    </row>
    <row r="40" spans="1:10" ht="21" customHeight="1" thickBot="1">
      <c r="A40" s="2" t="s">
        <v>5</v>
      </c>
      <c r="B40" s="46">
        <v>0</v>
      </c>
      <c r="C40" s="46">
        <v>0</v>
      </c>
      <c r="D40" s="43" t="e">
        <f t="shared" si="6"/>
        <v>#DIV/0!</v>
      </c>
      <c r="E40" s="46">
        <v>0</v>
      </c>
      <c r="F40" s="44" t="e">
        <f t="shared" si="7"/>
        <v>#DIV/0!</v>
      </c>
    </row>
    <row r="41" spans="1:10" ht="22.5" customHeight="1" thickBot="1">
      <c r="A41" s="2" t="s">
        <v>6</v>
      </c>
      <c r="B41" s="46">
        <v>15</v>
      </c>
      <c r="C41" s="46">
        <v>41</v>
      </c>
      <c r="D41" s="43">
        <f t="shared" si="6"/>
        <v>273.33333333333331</v>
      </c>
      <c r="E41" s="46">
        <v>43</v>
      </c>
      <c r="F41" s="44">
        <f t="shared" si="7"/>
        <v>104.8780487804878</v>
      </c>
    </row>
    <row r="42" spans="1:10" ht="23.25" customHeight="1" thickBot="1">
      <c r="A42" s="2" t="s">
        <v>27</v>
      </c>
      <c r="B42" s="46">
        <v>8.4</v>
      </c>
      <c r="C42" s="46">
        <v>8.5</v>
      </c>
      <c r="D42" s="62">
        <f>C42/B42*100</f>
        <v>101.19047619047619</v>
      </c>
      <c r="E42" s="46">
        <v>8.1999999999999993</v>
      </c>
      <c r="F42" s="44">
        <f t="shared" si="7"/>
        <v>96.470588235294102</v>
      </c>
    </row>
    <row r="43" spans="1:10" ht="21.75" customHeight="1" thickBot="1">
      <c r="A43" s="2" t="s">
        <v>34</v>
      </c>
      <c r="B43" s="46">
        <v>1.7</v>
      </c>
      <c r="C43" s="46">
        <v>1.73</v>
      </c>
      <c r="D43" s="43">
        <f t="shared" si="6"/>
        <v>101.76470588235293</v>
      </c>
      <c r="E43" s="46">
        <v>1.83</v>
      </c>
      <c r="F43" s="44">
        <f t="shared" si="7"/>
        <v>105.78034682080926</v>
      </c>
    </row>
    <row r="44" spans="1:10" s="7" customFormat="1" ht="27" customHeight="1" thickBot="1">
      <c r="A44" s="8" t="s">
        <v>70</v>
      </c>
      <c r="B44" s="51">
        <v>0.1</v>
      </c>
      <c r="C44" s="51">
        <v>0.1</v>
      </c>
      <c r="D44" s="43">
        <f t="shared" si="6"/>
        <v>100</v>
      </c>
      <c r="E44" s="51">
        <v>0.1</v>
      </c>
      <c r="F44" s="44">
        <f t="shared" si="7"/>
        <v>100</v>
      </c>
    </row>
    <row r="45" spans="1:10" s="7" customFormat="1" ht="34.5" customHeight="1" thickBot="1">
      <c r="A45" s="8" t="s">
        <v>71</v>
      </c>
      <c r="B45" s="51"/>
      <c r="C45" s="51"/>
      <c r="D45" s="43" t="e">
        <f t="shared" si="6"/>
        <v>#DIV/0!</v>
      </c>
      <c r="E45" s="51"/>
      <c r="F45" s="44" t="e">
        <f t="shared" si="7"/>
        <v>#DIV/0!</v>
      </c>
    </row>
    <row r="46" spans="1:10" ht="25.5" customHeight="1" thickBot="1">
      <c r="A46" s="5" t="s">
        <v>74</v>
      </c>
      <c r="B46" s="46">
        <v>1.6</v>
      </c>
      <c r="C46" s="46">
        <v>1.63</v>
      </c>
      <c r="D46" s="43">
        <f t="shared" si="6"/>
        <v>101.87499999999999</v>
      </c>
      <c r="E46" s="46">
        <v>1.73</v>
      </c>
      <c r="F46" s="44">
        <f t="shared" si="7"/>
        <v>106.13496932515338</v>
      </c>
    </row>
    <row r="47" spans="1:10" ht="23.25" customHeight="1" thickBot="1">
      <c r="A47" s="2" t="s">
        <v>35</v>
      </c>
      <c r="B47" s="46">
        <v>0.77</v>
      </c>
      <c r="C47" s="46">
        <v>0.8</v>
      </c>
      <c r="D47" s="43">
        <f t="shared" si="6"/>
        <v>103.89610389610391</v>
      </c>
      <c r="E47" s="46">
        <v>0.8</v>
      </c>
      <c r="F47" s="44">
        <f t="shared" si="7"/>
        <v>100</v>
      </c>
    </row>
    <row r="48" spans="1:10" s="7" customFormat="1" ht="24" customHeight="1" thickBot="1">
      <c r="A48" s="8" t="s">
        <v>70</v>
      </c>
      <c r="B48" s="51">
        <v>0.1</v>
      </c>
      <c r="C48" s="51">
        <v>0.1</v>
      </c>
      <c r="D48" s="43">
        <f t="shared" si="6"/>
        <v>100</v>
      </c>
      <c r="E48" s="51">
        <v>0.1</v>
      </c>
      <c r="F48" s="44">
        <f t="shared" si="7"/>
        <v>100</v>
      </c>
    </row>
    <row r="49" spans="1:12" s="7" customFormat="1" ht="37.5" customHeight="1" thickBot="1">
      <c r="A49" s="8" t="s">
        <v>71</v>
      </c>
      <c r="B49" s="51"/>
      <c r="C49" s="51"/>
      <c r="D49" s="43" t="e">
        <f t="shared" si="6"/>
        <v>#DIV/0!</v>
      </c>
      <c r="E49" s="51"/>
      <c r="F49" s="44" t="e">
        <f t="shared" si="7"/>
        <v>#DIV/0!</v>
      </c>
    </row>
    <row r="50" spans="1:12" ht="24" customHeight="1" thickBot="1">
      <c r="A50" s="5" t="s">
        <v>74</v>
      </c>
      <c r="B50" s="46">
        <v>0.67</v>
      </c>
      <c r="C50" s="46">
        <v>0.7</v>
      </c>
      <c r="D50" s="43">
        <f t="shared" si="6"/>
        <v>104.4776119402985</v>
      </c>
      <c r="E50" s="46">
        <v>0.7</v>
      </c>
      <c r="F50" s="44">
        <f t="shared" si="7"/>
        <v>100</v>
      </c>
    </row>
    <row r="51" spans="1:12" s="7" customFormat="1" ht="24" customHeight="1" thickBot="1">
      <c r="A51" s="9" t="s">
        <v>51</v>
      </c>
      <c r="B51" s="51">
        <v>0.39</v>
      </c>
      <c r="C51" s="51">
        <v>1.1200000000000001</v>
      </c>
      <c r="D51" s="43">
        <f t="shared" si="6"/>
        <v>287.17948717948718</v>
      </c>
      <c r="E51" s="51">
        <v>1.56</v>
      </c>
      <c r="F51" s="44">
        <f t="shared" si="7"/>
        <v>139.28571428571428</v>
      </c>
    </row>
    <row r="52" spans="1:12" s="7" customFormat="1" ht="25.5" customHeight="1" thickBot="1">
      <c r="A52" s="8" t="s">
        <v>70</v>
      </c>
      <c r="B52" s="51">
        <v>0.35</v>
      </c>
      <c r="C52" s="51">
        <v>1.1000000000000001</v>
      </c>
      <c r="D52" s="43">
        <f t="shared" si="6"/>
        <v>314.28571428571433</v>
      </c>
      <c r="E52" s="51">
        <v>1.54</v>
      </c>
      <c r="F52" s="44">
        <f t="shared" si="7"/>
        <v>140</v>
      </c>
    </row>
    <row r="53" spans="1:12" s="7" customFormat="1" ht="41.25" customHeight="1" thickBot="1">
      <c r="A53" s="8" t="s">
        <v>71</v>
      </c>
      <c r="B53" s="51"/>
      <c r="C53" s="51"/>
      <c r="D53" s="43" t="e">
        <f t="shared" si="6"/>
        <v>#DIV/0!</v>
      </c>
      <c r="E53" s="51"/>
      <c r="F53" s="44" t="e">
        <f t="shared" si="7"/>
        <v>#DIV/0!</v>
      </c>
    </row>
    <row r="54" spans="1:12" s="7" customFormat="1" ht="27.75" customHeight="1" thickBot="1">
      <c r="A54" s="8" t="s">
        <v>74</v>
      </c>
      <c r="B54" s="51">
        <v>0.04</v>
      </c>
      <c r="C54" s="51">
        <v>0.02</v>
      </c>
      <c r="D54" s="43">
        <f>C54/B54*100</f>
        <v>50</v>
      </c>
      <c r="E54" s="51">
        <v>0.02</v>
      </c>
      <c r="F54" s="44">
        <f>E54/C54*100</f>
        <v>100</v>
      </c>
    </row>
    <row r="55" spans="1:12" s="7" customFormat="1" ht="30.75" customHeight="1" thickBot="1">
      <c r="A55" s="53" t="s">
        <v>129</v>
      </c>
      <c r="B55" s="51">
        <v>0.01</v>
      </c>
      <c r="C55" s="51">
        <v>0.01</v>
      </c>
      <c r="D55" s="43">
        <f t="shared" si="6"/>
        <v>100</v>
      </c>
      <c r="E55" s="51">
        <v>0.01</v>
      </c>
      <c r="F55" s="44">
        <f t="shared" si="7"/>
        <v>100</v>
      </c>
      <c r="L55" s="7" t="s">
        <v>127</v>
      </c>
    </row>
    <row r="56" spans="1:12" ht="21.75" customHeight="1" thickBot="1">
      <c r="A56" s="2" t="s">
        <v>36</v>
      </c>
      <c r="B56" s="46">
        <v>0.26700000000000002</v>
      </c>
      <c r="C56" s="46">
        <v>0.311</v>
      </c>
      <c r="D56" s="43">
        <f t="shared" si="6"/>
        <v>116.47940074906367</v>
      </c>
      <c r="E56" s="46">
        <v>0.36</v>
      </c>
      <c r="F56" s="44">
        <f t="shared" si="7"/>
        <v>115.7556270096463</v>
      </c>
    </row>
    <row r="57" spans="1:12" s="7" customFormat="1" ht="21" customHeight="1" thickBot="1">
      <c r="A57" s="8" t="s">
        <v>70</v>
      </c>
      <c r="B57" s="51">
        <v>0.1</v>
      </c>
      <c r="C57" s="51">
        <v>0.18099999999999999</v>
      </c>
      <c r="D57" s="43">
        <f t="shared" si="6"/>
        <v>180.99999999999997</v>
      </c>
      <c r="E57" s="51">
        <v>0.22</v>
      </c>
      <c r="F57" s="44">
        <f t="shared" si="7"/>
        <v>121.54696132596685</v>
      </c>
      <c r="J57" s="7" t="s">
        <v>127</v>
      </c>
    </row>
    <row r="58" spans="1:12" s="7" customFormat="1" ht="39.75" customHeight="1" thickBot="1">
      <c r="A58" s="8" t="s">
        <v>71</v>
      </c>
      <c r="B58" s="51">
        <v>0.01</v>
      </c>
      <c r="C58" s="51">
        <v>0.01</v>
      </c>
      <c r="D58" s="43">
        <f t="shared" si="6"/>
        <v>100</v>
      </c>
      <c r="E58" s="51">
        <v>0.01</v>
      </c>
      <c r="F58" s="44">
        <f t="shared" si="7"/>
        <v>100</v>
      </c>
    </row>
    <row r="59" spans="1:12" ht="32.25" customHeight="1" thickBot="1">
      <c r="A59" s="5" t="s">
        <v>74</v>
      </c>
      <c r="B59" s="46">
        <v>0.157</v>
      </c>
      <c r="C59" s="46">
        <v>0.12</v>
      </c>
      <c r="D59" s="43">
        <f t="shared" si="6"/>
        <v>76.43312101910827</v>
      </c>
      <c r="E59" s="46">
        <v>0.13</v>
      </c>
      <c r="F59" s="44">
        <f t="shared" si="7"/>
        <v>108.33333333333334</v>
      </c>
    </row>
    <row r="60" spans="1:12" ht="28.5" customHeight="1" thickBot="1">
      <c r="A60" s="2" t="s">
        <v>37</v>
      </c>
      <c r="B60" s="46">
        <v>0.19</v>
      </c>
      <c r="C60" s="46">
        <v>0.28000000000000003</v>
      </c>
      <c r="D60" s="43">
        <f t="shared" si="6"/>
        <v>147.36842105263159</v>
      </c>
      <c r="E60" s="46">
        <v>0.28000000000000003</v>
      </c>
      <c r="F60" s="44">
        <f t="shared" si="7"/>
        <v>100</v>
      </c>
    </row>
    <row r="61" spans="1:12" s="7" customFormat="1" ht="30.75" customHeight="1" thickBot="1">
      <c r="A61" s="8" t="s">
        <v>70</v>
      </c>
      <c r="B61" s="51">
        <v>0</v>
      </c>
      <c r="C61" s="51">
        <v>0</v>
      </c>
      <c r="D61" s="43" t="e">
        <f t="shared" si="6"/>
        <v>#DIV/0!</v>
      </c>
      <c r="E61" s="51">
        <v>0</v>
      </c>
      <c r="F61" s="44" t="e">
        <f t="shared" si="7"/>
        <v>#DIV/0!</v>
      </c>
    </row>
    <row r="62" spans="1:12" s="7" customFormat="1" ht="49.5" customHeight="1" thickBot="1">
      <c r="A62" s="8" t="s">
        <v>71</v>
      </c>
      <c r="B62" s="51"/>
      <c r="C62" s="51"/>
      <c r="D62" s="43" t="e">
        <f t="shared" si="6"/>
        <v>#DIV/0!</v>
      </c>
      <c r="E62" s="51"/>
      <c r="F62" s="44" t="e">
        <f t="shared" si="7"/>
        <v>#DIV/0!</v>
      </c>
    </row>
    <row r="63" spans="1:12" ht="24" customHeight="1" thickBot="1">
      <c r="A63" s="5" t="s">
        <v>74</v>
      </c>
      <c r="B63" s="46">
        <v>0.19</v>
      </c>
      <c r="C63" s="46">
        <v>0.28000000000000003</v>
      </c>
      <c r="D63" s="43">
        <f t="shared" si="6"/>
        <v>147.36842105263159</v>
      </c>
      <c r="E63" s="46">
        <v>0.28000000000000003</v>
      </c>
      <c r="F63" s="44">
        <f t="shared" si="7"/>
        <v>100</v>
      </c>
    </row>
    <row r="64" spans="1:12" ht="27" customHeight="1" thickBot="1">
      <c r="A64" s="2" t="s">
        <v>147</v>
      </c>
      <c r="B64" s="61">
        <v>0.92</v>
      </c>
      <c r="C64" s="61">
        <v>1.22</v>
      </c>
      <c r="D64" s="43">
        <f t="shared" si="6"/>
        <v>132.60869565217391</v>
      </c>
      <c r="E64" s="61">
        <v>1.22</v>
      </c>
      <c r="F64" s="44">
        <f t="shared" si="7"/>
        <v>100</v>
      </c>
    </row>
    <row r="65" spans="1:12" s="7" customFormat="1" ht="25.5" customHeight="1" thickBot="1">
      <c r="A65" s="8" t="s">
        <v>70</v>
      </c>
      <c r="B65" s="60">
        <v>0</v>
      </c>
      <c r="C65" s="60">
        <v>0</v>
      </c>
      <c r="D65" s="43" t="e">
        <f t="shared" si="6"/>
        <v>#DIV/0!</v>
      </c>
      <c r="E65" s="51">
        <v>0</v>
      </c>
      <c r="F65" s="44" t="e">
        <f t="shared" si="7"/>
        <v>#DIV/0!</v>
      </c>
    </row>
    <row r="66" spans="1:12" s="7" customFormat="1" ht="36" customHeight="1" thickBot="1">
      <c r="A66" s="8" t="s">
        <v>71</v>
      </c>
      <c r="B66" s="51">
        <v>0.02</v>
      </c>
      <c r="C66" s="51">
        <v>0.02</v>
      </c>
      <c r="D66" s="43">
        <f t="shared" si="6"/>
        <v>100</v>
      </c>
      <c r="E66" s="51">
        <v>0.02</v>
      </c>
      <c r="F66" s="44">
        <f t="shared" si="7"/>
        <v>100</v>
      </c>
    </row>
    <row r="67" spans="1:12" ht="24.75" customHeight="1" thickBot="1">
      <c r="A67" s="5" t="s">
        <v>74</v>
      </c>
      <c r="B67" s="46">
        <v>0.9</v>
      </c>
      <c r="C67" s="46">
        <v>1.2</v>
      </c>
      <c r="D67" s="43">
        <f t="shared" si="6"/>
        <v>133.33333333333331</v>
      </c>
      <c r="E67" s="46">
        <v>1.2</v>
      </c>
      <c r="F67" s="44">
        <f t="shared" si="7"/>
        <v>100</v>
      </c>
    </row>
    <row r="68" spans="1:12" s="7" customFormat="1" ht="39" customHeight="1" thickBot="1">
      <c r="A68" s="9" t="s">
        <v>148</v>
      </c>
      <c r="B68" s="51">
        <v>17</v>
      </c>
      <c r="C68" s="51">
        <v>17</v>
      </c>
      <c r="D68" s="43">
        <f t="shared" si="6"/>
        <v>100</v>
      </c>
      <c r="E68" s="51">
        <v>18</v>
      </c>
      <c r="F68" s="44">
        <f t="shared" si="7"/>
        <v>105.88235294117648</v>
      </c>
    </row>
    <row r="69" spans="1:12" s="7" customFormat="1" ht="22.5" customHeight="1" thickBot="1">
      <c r="A69" s="8" t="s">
        <v>70</v>
      </c>
      <c r="B69" s="51">
        <v>0</v>
      </c>
      <c r="C69" s="51">
        <v>0</v>
      </c>
      <c r="D69" s="43" t="e">
        <f t="shared" si="6"/>
        <v>#DIV/0!</v>
      </c>
      <c r="E69" s="51">
        <v>0</v>
      </c>
      <c r="F69" s="44" t="e">
        <f t="shared" si="7"/>
        <v>#DIV/0!</v>
      </c>
      <c r="L69" s="7" t="s">
        <v>127</v>
      </c>
    </row>
    <row r="70" spans="1:12" s="7" customFormat="1" ht="38.25" customHeight="1" thickBot="1">
      <c r="A70" s="8" t="s">
        <v>71</v>
      </c>
      <c r="B70" s="51">
        <v>17</v>
      </c>
      <c r="C70" s="51">
        <v>17</v>
      </c>
      <c r="D70" s="43">
        <f t="shared" si="6"/>
        <v>100</v>
      </c>
      <c r="E70" s="51">
        <v>18</v>
      </c>
      <c r="F70" s="44">
        <f t="shared" si="7"/>
        <v>105.88235294117648</v>
      </c>
    </row>
    <row r="71" spans="1:12" s="7" customFormat="1" ht="21" customHeight="1" thickBot="1">
      <c r="A71" s="8" t="s">
        <v>74</v>
      </c>
      <c r="B71" s="51">
        <v>0</v>
      </c>
      <c r="C71" s="51">
        <v>0</v>
      </c>
      <c r="D71" s="43" t="e">
        <f t="shared" si="6"/>
        <v>#DIV/0!</v>
      </c>
      <c r="E71" s="51">
        <v>0</v>
      </c>
      <c r="F71" s="44" t="e">
        <f>E71/C71*100</f>
        <v>#DIV/0!</v>
      </c>
    </row>
    <row r="72" spans="1:12" s="7" customFormat="1" ht="30" customHeight="1" thickBot="1">
      <c r="A72" s="23" t="s">
        <v>68</v>
      </c>
      <c r="B72" s="50"/>
      <c r="C72" s="50"/>
      <c r="D72" s="30"/>
      <c r="E72" s="50"/>
      <c r="F72" s="35"/>
    </row>
    <row r="73" spans="1:12" s="7" customFormat="1" ht="24.75" customHeight="1" thickBot="1">
      <c r="A73" s="6" t="s">
        <v>69</v>
      </c>
      <c r="B73" s="50">
        <v>118</v>
      </c>
      <c r="C73" s="50">
        <v>174</v>
      </c>
      <c r="D73" s="30">
        <f t="shared" si="6"/>
        <v>147.45762711864407</v>
      </c>
      <c r="E73" s="50">
        <v>172</v>
      </c>
      <c r="F73" s="33">
        <f t="shared" ref="F73:F95" si="8">E73/C73*100</f>
        <v>98.850574712643677</v>
      </c>
    </row>
    <row r="74" spans="1:12" s="7" customFormat="1" ht="27.75" customHeight="1" thickBot="1">
      <c r="A74" s="6" t="s">
        <v>70</v>
      </c>
      <c r="B74" s="50">
        <v>0</v>
      </c>
      <c r="C74" s="50">
        <v>0</v>
      </c>
      <c r="D74" s="30" t="e">
        <f t="shared" si="6"/>
        <v>#DIV/0!</v>
      </c>
      <c r="E74" s="50">
        <v>0</v>
      </c>
      <c r="F74" s="33" t="e">
        <f t="shared" si="8"/>
        <v>#DIV/0!</v>
      </c>
    </row>
    <row r="75" spans="1:12" s="7" customFormat="1" ht="39" customHeight="1" thickBot="1">
      <c r="A75" s="6" t="s">
        <v>71</v>
      </c>
      <c r="B75" s="50">
        <v>4</v>
      </c>
      <c r="C75" s="50">
        <v>56</v>
      </c>
      <c r="D75" s="30">
        <f t="shared" si="6"/>
        <v>1400</v>
      </c>
      <c r="E75" s="50">
        <v>54</v>
      </c>
      <c r="F75" s="33">
        <f t="shared" si="8"/>
        <v>96.428571428571431</v>
      </c>
    </row>
    <row r="76" spans="1:12" s="7" customFormat="1" ht="24" customHeight="1" thickBot="1">
      <c r="A76" s="6" t="s">
        <v>74</v>
      </c>
      <c r="B76" s="50">
        <v>114</v>
      </c>
      <c r="C76" s="50">
        <v>118</v>
      </c>
      <c r="D76" s="30">
        <f t="shared" si="6"/>
        <v>103.50877192982458</v>
      </c>
      <c r="E76" s="50">
        <v>118</v>
      </c>
      <c r="F76" s="33">
        <f t="shared" si="8"/>
        <v>100</v>
      </c>
    </row>
    <row r="77" spans="1:12" s="7" customFormat="1" ht="37.5" customHeight="1" thickBot="1">
      <c r="A77" s="6" t="s">
        <v>75</v>
      </c>
      <c r="B77" s="50">
        <v>61</v>
      </c>
      <c r="C77" s="50">
        <v>46</v>
      </c>
      <c r="D77" s="30">
        <f t="shared" si="6"/>
        <v>75.409836065573771</v>
      </c>
      <c r="E77" s="50">
        <v>50</v>
      </c>
      <c r="F77" s="33">
        <f t="shared" si="8"/>
        <v>108.69565217391303</v>
      </c>
    </row>
    <row r="78" spans="1:12" s="7" customFormat="1" ht="21.75" customHeight="1" thickBot="1">
      <c r="A78" s="6" t="s">
        <v>70</v>
      </c>
      <c r="B78" s="50"/>
      <c r="C78" s="50"/>
      <c r="D78" s="30" t="e">
        <f t="shared" si="6"/>
        <v>#DIV/0!</v>
      </c>
      <c r="E78" s="50"/>
      <c r="F78" s="33" t="e">
        <f t="shared" si="8"/>
        <v>#DIV/0!</v>
      </c>
    </row>
    <row r="79" spans="1:12" s="7" customFormat="1" ht="34.5" customHeight="1" thickBot="1">
      <c r="A79" s="6" t="s">
        <v>71</v>
      </c>
      <c r="B79" s="50">
        <v>21</v>
      </c>
      <c r="C79" s="50">
        <v>15</v>
      </c>
      <c r="D79" s="30">
        <f t="shared" si="6"/>
        <v>71.428571428571431</v>
      </c>
      <c r="E79" s="50">
        <v>15</v>
      </c>
      <c r="F79" s="33">
        <f t="shared" si="8"/>
        <v>100</v>
      </c>
    </row>
    <row r="80" spans="1:12" s="7" customFormat="1" ht="23.25" customHeight="1" thickBot="1">
      <c r="A80" s="6" t="s">
        <v>74</v>
      </c>
      <c r="B80" s="50">
        <v>40</v>
      </c>
      <c r="C80" s="50">
        <v>31</v>
      </c>
      <c r="D80" s="30">
        <f t="shared" si="6"/>
        <v>77.5</v>
      </c>
      <c r="E80" s="50">
        <v>35</v>
      </c>
      <c r="F80" s="33">
        <f t="shared" si="8"/>
        <v>112.90322580645163</v>
      </c>
    </row>
    <row r="81" spans="1:11" s="7" customFormat="1" ht="22.5" customHeight="1" thickBot="1">
      <c r="A81" s="9" t="s">
        <v>76</v>
      </c>
      <c r="B81" s="50">
        <v>1500</v>
      </c>
      <c r="C81" s="50">
        <v>2772</v>
      </c>
      <c r="D81" s="30">
        <f t="shared" si="6"/>
        <v>184.8</v>
      </c>
      <c r="E81" s="50">
        <v>1800</v>
      </c>
      <c r="F81" s="33">
        <f t="shared" si="8"/>
        <v>64.935064935064929</v>
      </c>
    </row>
    <row r="82" spans="1:11" s="7" customFormat="1" ht="24.75" customHeight="1" thickBot="1">
      <c r="A82" s="6" t="s">
        <v>70</v>
      </c>
      <c r="B82" s="50">
        <v>1500</v>
      </c>
      <c r="C82" s="50">
        <v>2772</v>
      </c>
      <c r="D82" s="30">
        <f t="shared" si="6"/>
        <v>184.8</v>
      </c>
      <c r="E82" s="50">
        <v>1800</v>
      </c>
      <c r="F82" s="33">
        <f t="shared" si="8"/>
        <v>64.935064935064929</v>
      </c>
    </row>
    <row r="83" spans="1:11" s="7" customFormat="1" ht="38.25" customHeight="1" thickBot="1">
      <c r="A83" s="6" t="s">
        <v>71</v>
      </c>
      <c r="B83" s="50"/>
      <c r="C83" s="50"/>
      <c r="D83" s="30" t="e">
        <f t="shared" si="6"/>
        <v>#DIV/0!</v>
      </c>
      <c r="E83" s="50"/>
      <c r="F83" s="33" t="e">
        <f t="shared" si="8"/>
        <v>#DIV/0!</v>
      </c>
    </row>
    <row r="84" spans="1:11" s="7" customFormat="1" ht="29.25" customHeight="1" thickBot="1">
      <c r="A84" s="6" t="s">
        <v>74</v>
      </c>
      <c r="B84" s="50"/>
      <c r="C84" s="50"/>
      <c r="D84" s="30" t="e">
        <f t="shared" si="6"/>
        <v>#DIV/0!</v>
      </c>
      <c r="E84" s="50"/>
      <c r="F84" s="33" t="e">
        <f t="shared" si="8"/>
        <v>#DIV/0!</v>
      </c>
    </row>
    <row r="85" spans="1:11" s="7" customFormat="1" ht="29.25" customHeight="1" thickBot="1">
      <c r="A85" s="9" t="s">
        <v>77</v>
      </c>
      <c r="B85" s="51">
        <v>1180</v>
      </c>
      <c r="C85" s="51">
        <v>1320</v>
      </c>
      <c r="D85" s="43"/>
      <c r="E85" s="51">
        <v>1320</v>
      </c>
      <c r="F85" s="44"/>
    </row>
    <row r="86" spans="1:11" s="7" customFormat="1" ht="33" customHeight="1" thickBot="1">
      <c r="A86" s="55" t="s">
        <v>135</v>
      </c>
      <c r="B86" s="51">
        <v>24.5</v>
      </c>
      <c r="C86" s="51">
        <v>26</v>
      </c>
      <c r="D86" s="43">
        <v>80.400000000000006</v>
      </c>
      <c r="E86" s="51">
        <v>27</v>
      </c>
      <c r="F86" s="44">
        <f t="shared" si="8"/>
        <v>103.84615384615385</v>
      </c>
      <c r="K86" s="7" t="s">
        <v>127</v>
      </c>
    </row>
    <row r="87" spans="1:11" s="7" customFormat="1" ht="30.75" customHeight="1" thickBot="1">
      <c r="A87" s="9" t="s">
        <v>78</v>
      </c>
      <c r="B87" s="51">
        <v>24.5</v>
      </c>
      <c r="C87" s="51">
        <v>26</v>
      </c>
      <c r="D87" s="43">
        <f t="shared" si="6"/>
        <v>106.12244897959184</v>
      </c>
      <c r="E87" s="51">
        <v>27</v>
      </c>
      <c r="F87" s="44">
        <f t="shared" si="8"/>
        <v>103.84615384615385</v>
      </c>
    </row>
    <row r="88" spans="1:11" ht="21" customHeight="1" thickBot="1">
      <c r="A88" s="24" t="s">
        <v>138</v>
      </c>
      <c r="B88" s="46">
        <v>72128</v>
      </c>
      <c r="C88" s="46">
        <v>78568</v>
      </c>
      <c r="D88" s="43">
        <f t="shared" si="6"/>
        <v>108.92857142857142</v>
      </c>
      <c r="E88" s="46">
        <v>85028</v>
      </c>
      <c r="F88" s="44">
        <f t="shared" si="8"/>
        <v>108.22217696772223</v>
      </c>
    </row>
    <row r="89" spans="1:11" ht="24" customHeight="1" thickBot="1">
      <c r="A89" s="24" t="s">
        <v>139</v>
      </c>
      <c r="B89" s="46">
        <v>3284</v>
      </c>
      <c r="C89" s="46">
        <v>3429</v>
      </c>
      <c r="D89" s="43">
        <f t="shared" si="6"/>
        <v>104.41534713763703</v>
      </c>
      <c r="E89" s="46">
        <v>3614</v>
      </c>
      <c r="F89" s="44">
        <f t="shared" si="8"/>
        <v>105.39515893846603</v>
      </c>
    </row>
    <row r="90" spans="1:11" ht="31.5" customHeight="1" thickBot="1">
      <c r="A90" s="24" t="s">
        <v>140</v>
      </c>
      <c r="B90" s="46">
        <v>21683</v>
      </c>
      <c r="C90" s="46">
        <v>23264</v>
      </c>
      <c r="D90" s="43">
        <f t="shared" si="6"/>
        <v>107.29142646312779</v>
      </c>
      <c r="E90" s="46">
        <v>25700</v>
      </c>
      <c r="F90" s="44">
        <f t="shared" si="8"/>
        <v>110.47111416781293</v>
      </c>
    </row>
    <row r="91" spans="1:11" ht="50.25" customHeight="1" thickBot="1">
      <c r="A91" s="24" t="s">
        <v>47</v>
      </c>
      <c r="B91" s="46">
        <v>0</v>
      </c>
      <c r="C91" s="46">
        <v>0</v>
      </c>
      <c r="D91" s="43" t="e">
        <f t="shared" si="6"/>
        <v>#DIV/0!</v>
      </c>
      <c r="E91" s="46">
        <v>0</v>
      </c>
      <c r="F91" s="44" t="e">
        <f t="shared" si="8"/>
        <v>#DIV/0!</v>
      </c>
    </row>
    <row r="92" spans="1:11" ht="36" customHeight="1" thickBot="1">
      <c r="A92" s="24" t="s">
        <v>48</v>
      </c>
      <c r="B92" s="46">
        <v>0</v>
      </c>
      <c r="C92" s="46">
        <v>0</v>
      </c>
      <c r="D92" s="43" t="e">
        <f t="shared" si="6"/>
        <v>#DIV/0!</v>
      </c>
      <c r="E92" s="46">
        <v>0</v>
      </c>
      <c r="F92" s="44" t="e">
        <f t="shared" si="8"/>
        <v>#DIV/0!</v>
      </c>
    </row>
    <row r="93" spans="1:11" ht="36" customHeight="1" thickBot="1">
      <c r="A93" s="24" t="s">
        <v>49</v>
      </c>
      <c r="B93" s="46">
        <v>0</v>
      </c>
      <c r="C93" s="46">
        <v>0</v>
      </c>
      <c r="D93" s="43" t="e">
        <f t="shared" si="6"/>
        <v>#DIV/0!</v>
      </c>
      <c r="E93" s="46">
        <v>0</v>
      </c>
      <c r="F93" s="44" t="e">
        <f t="shared" si="8"/>
        <v>#DIV/0!</v>
      </c>
    </row>
    <row r="94" spans="1:11" ht="49.5" customHeight="1" thickBot="1">
      <c r="A94" s="24" t="s">
        <v>82</v>
      </c>
      <c r="B94" s="46">
        <v>3460</v>
      </c>
      <c r="C94" s="46">
        <v>2618</v>
      </c>
      <c r="D94" s="43">
        <f t="shared" si="6"/>
        <v>75.664739884393057</v>
      </c>
      <c r="E94" s="46">
        <v>2414</v>
      </c>
      <c r="F94" s="44">
        <f t="shared" si="8"/>
        <v>92.20779220779221</v>
      </c>
      <c r="H94" s="3" t="s">
        <v>127</v>
      </c>
    </row>
    <row r="95" spans="1:11" ht="48.75" customHeight="1" thickBot="1">
      <c r="A95" s="24" t="s">
        <v>83</v>
      </c>
      <c r="B95" s="46"/>
      <c r="C95" s="46"/>
      <c r="D95" s="43" t="e">
        <f t="shared" si="6"/>
        <v>#DIV/0!</v>
      </c>
      <c r="E95" s="46"/>
      <c r="F95" s="44" t="e">
        <f t="shared" si="8"/>
        <v>#DIV/0!</v>
      </c>
    </row>
    <row r="96" spans="1:11" ht="21.75" customHeight="1" thickBot="1">
      <c r="A96" s="22" t="s">
        <v>7</v>
      </c>
      <c r="B96" s="48"/>
      <c r="C96" s="48"/>
      <c r="D96" s="30"/>
      <c r="E96" s="48"/>
      <c r="F96" s="34"/>
    </row>
    <row r="97" spans="1:9" ht="30.75" thickBot="1">
      <c r="A97" s="2" t="s">
        <v>8</v>
      </c>
      <c r="B97" s="48">
        <v>6.7000000000000004E-2</v>
      </c>
      <c r="C97" s="48">
        <v>7.6999999999999999E-2</v>
      </c>
      <c r="D97" s="30">
        <f t="shared" si="6"/>
        <v>114.92537313432835</v>
      </c>
      <c r="E97" s="48">
        <v>7.6999999999999999E-2</v>
      </c>
      <c r="F97" s="33">
        <f>E97/C97*100</f>
        <v>100</v>
      </c>
    </row>
    <row r="98" spans="1:9" ht="24" customHeight="1" thickBot="1">
      <c r="A98" s="22" t="s">
        <v>9</v>
      </c>
      <c r="B98" s="48"/>
      <c r="C98" s="48"/>
      <c r="D98" s="30"/>
      <c r="E98" s="48"/>
      <c r="F98" s="34"/>
    </row>
    <row r="99" spans="1:9" ht="20.25" customHeight="1" thickBot="1">
      <c r="A99" s="2" t="s">
        <v>10</v>
      </c>
      <c r="B99" s="48">
        <v>0.185</v>
      </c>
      <c r="C99" s="48">
        <v>0.18099999999999999</v>
      </c>
      <c r="D99" s="30">
        <f t="shared" si="6"/>
        <v>97.837837837837839</v>
      </c>
      <c r="E99" s="48">
        <v>0.187</v>
      </c>
      <c r="F99" s="33">
        <f>E99/C99*100</f>
        <v>103.31491712707184</v>
      </c>
    </row>
    <row r="100" spans="1:9" ht="22.5" customHeight="1" thickBot="1">
      <c r="A100" s="2" t="s">
        <v>11</v>
      </c>
      <c r="B100" s="48">
        <v>0</v>
      </c>
      <c r="C100" s="48">
        <v>0</v>
      </c>
      <c r="D100" s="30" t="e">
        <f t="shared" si="6"/>
        <v>#DIV/0!</v>
      </c>
      <c r="E100" s="48">
        <v>0</v>
      </c>
      <c r="F100" s="33" t="e">
        <f>E100/C100*100</f>
        <v>#DIV/0!</v>
      </c>
    </row>
    <row r="101" spans="1:9" ht="21.75" customHeight="1" thickBot="1">
      <c r="A101" s="2" t="s">
        <v>12</v>
      </c>
      <c r="B101" s="48">
        <v>0</v>
      </c>
      <c r="C101" s="48">
        <v>0</v>
      </c>
      <c r="D101" s="30" t="e">
        <f t="shared" si="6"/>
        <v>#DIV/0!</v>
      </c>
      <c r="E101" s="48">
        <v>0</v>
      </c>
      <c r="F101" s="33" t="e">
        <f>E101/C101*100</f>
        <v>#DIV/0!</v>
      </c>
    </row>
    <row r="102" spans="1:9" ht="22.5" customHeight="1" thickBot="1">
      <c r="A102" s="2" t="s">
        <v>13</v>
      </c>
      <c r="B102" s="48"/>
      <c r="C102" s="48"/>
      <c r="D102" s="30" t="e">
        <f t="shared" si="6"/>
        <v>#DIV/0!</v>
      </c>
      <c r="E102" s="48"/>
      <c r="F102" s="33" t="e">
        <f>E102/C102*100</f>
        <v>#DIV/0!</v>
      </c>
    </row>
    <row r="103" spans="1:9" ht="21" customHeight="1" thickBot="1">
      <c r="A103" s="22" t="s">
        <v>14</v>
      </c>
      <c r="B103" s="48"/>
      <c r="C103" s="48"/>
      <c r="D103" s="30"/>
      <c r="E103" s="48"/>
      <c r="F103" s="34"/>
    </row>
    <row r="104" spans="1:9" ht="23.25" customHeight="1" thickBot="1">
      <c r="A104" s="1" t="s">
        <v>12</v>
      </c>
      <c r="B104" s="48"/>
      <c r="C104" s="48"/>
      <c r="D104" s="30" t="e">
        <f>C104/B104*100</f>
        <v>#DIV/0!</v>
      </c>
      <c r="E104" s="48"/>
      <c r="F104" s="33" t="e">
        <f>E104/C104*100</f>
        <v>#DIV/0!</v>
      </c>
    </row>
    <row r="105" spans="1:9" ht="24.75" customHeight="1">
      <c r="A105" s="1" t="s">
        <v>13</v>
      </c>
      <c r="B105" s="48"/>
      <c r="C105" s="48"/>
      <c r="D105" s="30" t="e">
        <f>C105/B105*100</f>
        <v>#DIV/0!</v>
      </c>
      <c r="E105" s="48"/>
      <c r="F105" s="33" t="e">
        <f>E105/C105*100</f>
        <v>#DIV/0!</v>
      </c>
    </row>
    <row r="106" spans="1:9" ht="55.5" customHeight="1">
      <c r="A106" s="2" t="s">
        <v>15</v>
      </c>
      <c r="B106" s="48">
        <v>100</v>
      </c>
      <c r="C106" s="48">
        <v>100</v>
      </c>
      <c r="D106" s="31" t="s">
        <v>117</v>
      </c>
      <c r="E106" s="48">
        <v>100</v>
      </c>
      <c r="F106" s="34" t="s">
        <v>117</v>
      </c>
    </row>
    <row r="107" spans="1:9" ht="19.5" customHeight="1" thickBot="1">
      <c r="A107" s="22" t="s">
        <v>16</v>
      </c>
      <c r="B107" s="48"/>
      <c r="C107" s="48"/>
      <c r="D107" s="31"/>
      <c r="E107" s="48"/>
      <c r="F107" s="34"/>
    </row>
    <row r="108" spans="1:9" ht="42.75" customHeight="1" thickBot="1">
      <c r="A108" s="2" t="s">
        <v>17</v>
      </c>
      <c r="B108" s="46">
        <v>0.57199999999999995</v>
      </c>
      <c r="C108" s="46">
        <v>0.57999999999999996</v>
      </c>
      <c r="D108" s="43">
        <f t="shared" ref="D108:D126" si="9">C108/B108*100</f>
        <v>101.3986013986014</v>
      </c>
      <c r="E108" s="46">
        <v>0.6</v>
      </c>
      <c r="F108" s="44">
        <f t="shared" ref="F108:F113" si="10">E108/C108*100</f>
        <v>103.44827586206897</v>
      </c>
      <c r="H108" s="3" t="s">
        <v>127</v>
      </c>
    </row>
    <row r="109" spans="1:9" ht="38.25" customHeight="1" thickBot="1">
      <c r="A109" s="2" t="s">
        <v>18</v>
      </c>
      <c r="B109" s="46">
        <v>0.57199999999999995</v>
      </c>
      <c r="C109" s="46">
        <v>0.57999999999999996</v>
      </c>
      <c r="D109" s="43">
        <f t="shared" si="9"/>
        <v>101.3986013986014</v>
      </c>
      <c r="E109" s="46">
        <v>0.6</v>
      </c>
      <c r="F109" s="44">
        <f t="shared" si="10"/>
        <v>103.44827586206897</v>
      </c>
    </row>
    <row r="110" spans="1:9" ht="22.5" customHeight="1" thickBot="1">
      <c r="A110" s="2" t="s">
        <v>19</v>
      </c>
      <c r="B110" s="48"/>
      <c r="C110" s="48"/>
      <c r="D110" s="30" t="e">
        <f t="shared" si="9"/>
        <v>#DIV/0!</v>
      </c>
      <c r="E110" s="48"/>
      <c r="F110" s="33" t="e">
        <f t="shared" si="10"/>
        <v>#DIV/0!</v>
      </c>
    </row>
    <row r="111" spans="1:9" ht="23.25" customHeight="1" thickBot="1">
      <c r="A111" s="2" t="s">
        <v>20</v>
      </c>
      <c r="B111" s="48"/>
      <c r="C111" s="48"/>
      <c r="D111" s="30" t="e">
        <f t="shared" si="9"/>
        <v>#DIV/0!</v>
      </c>
      <c r="E111" s="48"/>
      <c r="F111" s="33" t="e">
        <f t="shared" si="10"/>
        <v>#DIV/0!</v>
      </c>
    </row>
    <row r="112" spans="1:9" ht="39" customHeight="1" thickBot="1">
      <c r="A112" s="2" t="s">
        <v>21</v>
      </c>
      <c r="B112" s="48"/>
      <c r="C112" s="48"/>
      <c r="D112" s="30" t="e">
        <f t="shared" si="9"/>
        <v>#DIV/0!</v>
      </c>
      <c r="E112" s="48"/>
      <c r="F112" s="33" t="e">
        <f t="shared" si="10"/>
        <v>#DIV/0!</v>
      </c>
      <c r="I112" s="3" t="s">
        <v>127</v>
      </c>
    </row>
    <row r="113" spans="1:11" ht="37.5" customHeight="1" thickBot="1">
      <c r="A113" s="2" t="s">
        <v>22</v>
      </c>
      <c r="B113" s="46">
        <v>27</v>
      </c>
      <c r="C113" s="46">
        <v>27.2</v>
      </c>
      <c r="D113" s="43">
        <f t="shared" si="9"/>
        <v>100.74074074074073</v>
      </c>
      <c r="E113" s="46">
        <v>27.3</v>
      </c>
      <c r="F113" s="44">
        <f t="shared" si="10"/>
        <v>100.36764705882352</v>
      </c>
    </row>
    <row r="114" spans="1:11" ht="38.25" customHeight="1" thickBot="1">
      <c r="A114" s="22" t="s">
        <v>23</v>
      </c>
      <c r="B114" s="48"/>
      <c r="C114" s="48"/>
      <c r="D114" s="30"/>
      <c r="E114" s="48"/>
      <c r="F114" s="34"/>
    </row>
    <row r="115" spans="1:11" ht="27.75" customHeight="1" thickBot="1">
      <c r="A115" s="2" t="s">
        <v>29</v>
      </c>
      <c r="B115" s="48">
        <v>7.18</v>
      </c>
      <c r="C115" s="48">
        <v>7.218</v>
      </c>
      <c r="D115" s="30">
        <f t="shared" si="9"/>
        <v>100.5292479108635</v>
      </c>
      <c r="E115" s="48">
        <v>9.5920000000000005</v>
      </c>
      <c r="F115" s="33">
        <f t="shared" ref="F115:F126" si="11">E115/C115*100</f>
        <v>132.88999722914937</v>
      </c>
    </row>
    <row r="116" spans="1:11" s="7" customFormat="1" ht="31.5" customHeight="1" thickBot="1">
      <c r="A116" s="9" t="s">
        <v>80</v>
      </c>
      <c r="B116" s="50">
        <v>15</v>
      </c>
      <c r="C116" s="50">
        <v>15</v>
      </c>
      <c r="D116" s="30">
        <f t="shared" si="9"/>
        <v>100</v>
      </c>
      <c r="E116" s="50">
        <v>15</v>
      </c>
      <c r="F116" s="33">
        <f t="shared" si="11"/>
        <v>100</v>
      </c>
    </row>
    <row r="117" spans="1:11" ht="39.75" customHeight="1" thickBot="1">
      <c r="A117" s="2" t="s">
        <v>38</v>
      </c>
      <c r="B117" s="48">
        <v>11.98</v>
      </c>
      <c r="C117" s="48">
        <v>11.984999999999999</v>
      </c>
      <c r="D117" s="30">
        <f t="shared" si="9"/>
        <v>100.04173622704506</v>
      </c>
      <c r="E117" s="48">
        <v>11.99</v>
      </c>
      <c r="F117" s="33">
        <f t="shared" si="11"/>
        <v>100.04171881518566</v>
      </c>
    </row>
    <row r="118" spans="1:11" ht="25.5" customHeight="1" thickBot="1">
      <c r="A118" s="2" t="s">
        <v>30</v>
      </c>
      <c r="B118" s="46">
        <v>0.96</v>
      </c>
      <c r="C118" s="46">
        <v>0.96</v>
      </c>
      <c r="D118" s="43">
        <f t="shared" si="9"/>
        <v>100</v>
      </c>
      <c r="E118" s="46">
        <v>0.96</v>
      </c>
      <c r="F118" s="33">
        <f t="shared" si="11"/>
        <v>100</v>
      </c>
    </row>
    <row r="119" spans="1:11" ht="22.5" customHeight="1" thickBot="1">
      <c r="A119" s="2" t="s">
        <v>31</v>
      </c>
      <c r="B119" s="46">
        <v>4.7960000000000003</v>
      </c>
      <c r="C119" s="46">
        <v>4.7960000000000003</v>
      </c>
      <c r="D119" s="43">
        <f t="shared" si="9"/>
        <v>100</v>
      </c>
      <c r="E119" s="46">
        <v>4.8849999999999998</v>
      </c>
      <c r="F119" s="33">
        <f t="shared" si="11"/>
        <v>101.85571309424519</v>
      </c>
    </row>
    <row r="120" spans="1:11" ht="38.25" customHeight="1" thickBot="1">
      <c r="A120" s="2" t="s">
        <v>39</v>
      </c>
      <c r="B120" s="48"/>
      <c r="C120" s="48"/>
      <c r="D120" s="30" t="e">
        <f t="shared" si="9"/>
        <v>#DIV/0!</v>
      </c>
      <c r="E120" s="48"/>
      <c r="F120" s="33" t="e">
        <f t="shared" si="11"/>
        <v>#DIV/0!</v>
      </c>
    </row>
    <row r="121" spans="1:11" ht="36.75" customHeight="1" thickBot="1">
      <c r="A121" s="2" t="s">
        <v>24</v>
      </c>
      <c r="B121" s="48">
        <v>14.925000000000001</v>
      </c>
      <c r="C121" s="48">
        <v>12.987</v>
      </c>
      <c r="D121" s="30">
        <f t="shared" si="9"/>
        <v>87.015075376884425</v>
      </c>
      <c r="E121" s="48">
        <v>12.987</v>
      </c>
      <c r="F121" s="33">
        <f t="shared" si="11"/>
        <v>100</v>
      </c>
      <c r="I121" s="3" t="s">
        <v>127</v>
      </c>
      <c r="K121" s="56"/>
    </row>
    <row r="122" spans="1:11" ht="36.75" customHeight="1" thickBot="1">
      <c r="A122" s="9" t="s">
        <v>79</v>
      </c>
      <c r="B122" s="48">
        <v>120</v>
      </c>
      <c r="C122" s="48">
        <v>120</v>
      </c>
      <c r="D122" s="30">
        <f t="shared" si="9"/>
        <v>100</v>
      </c>
      <c r="E122" s="48">
        <v>120</v>
      </c>
      <c r="F122" s="33">
        <f t="shared" si="11"/>
        <v>100</v>
      </c>
    </row>
    <row r="123" spans="1:11" s="7" customFormat="1" ht="32.25" customHeight="1" thickBot="1">
      <c r="A123" s="57" t="s">
        <v>136</v>
      </c>
      <c r="B123" s="50">
        <v>3</v>
      </c>
      <c r="C123" s="50">
        <v>3</v>
      </c>
      <c r="D123" s="30">
        <f t="shared" si="9"/>
        <v>100</v>
      </c>
      <c r="E123" s="50">
        <v>3</v>
      </c>
      <c r="F123" s="33">
        <f t="shared" si="11"/>
        <v>100</v>
      </c>
    </row>
    <row r="124" spans="1:11" s="7" customFormat="1" ht="39.75" customHeight="1" thickBot="1">
      <c r="A124" s="9" t="s">
        <v>65</v>
      </c>
      <c r="B124" s="50">
        <v>3878.8</v>
      </c>
      <c r="C124" s="50">
        <v>3935.4</v>
      </c>
      <c r="D124" s="30">
        <f t="shared" si="9"/>
        <v>101.45921418995565</v>
      </c>
      <c r="E124" s="50">
        <v>3956.5</v>
      </c>
      <c r="F124" s="33">
        <f t="shared" si="11"/>
        <v>100.53615896732224</v>
      </c>
    </row>
    <row r="125" spans="1:11" s="7" customFormat="1" ht="27.75" customHeight="1" thickBot="1">
      <c r="A125" s="9" t="s">
        <v>81</v>
      </c>
      <c r="B125" s="46">
        <v>43.8</v>
      </c>
      <c r="C125" s="46">
        <v>52.9</v>
      </c>
      <c r="D125" s="30">
        <f t="shared" si="9"/>
        <v>120.77625570776256</v>
      </c>
      <c r="E125" s="46">
        <v>53.2</v>
      </c>
      <c r="F125" s="42">
        <f t="shared" si="11"/>
        <v>100.5671077504726</v>
      </c>
    </row>
    <row r="126" spans="1:11" ht="34.5" customHeight="1" thickBot="1">
      <c r="A126" s="22" t="s">
        <v>32</v>
      </c>
      <c r="B126" s="48">
        <v>29</v>
      </c>
      <c r="C126" s="48">
        <v>28</v>
      </c>
      <c r="D126" s="30">
        <f t="shared" si="9"/>
        <v>96.551724137931032</v>
      </c>
      <c r="E126" s="48">
        <v>29</v>
      </c>
      <c r="F126" s="42">
        <f t="shared" si="11"/>
        <v>103.57142857142858</v>
      </c>
    </row>
    <row r="127" spans="1:11" ht="36.75" customHeight="1" thickBot="1">
      <c r="A127" s="1" t="s">
        <v>53</v>
      </c>
      <c r="B127" s="48">
        <v>0</v>
      </c>
      <c r="C127" s="48">
        <v>0</v>
      </c>
      <c r="D127" s="30" t="e">
        <f>C127/B127*100</f>
        <v>#DIV/0!</v>
      </c>
      <c r="E127" s="48">
        <v>0</v>
      </c>
      <c r="F127" s="33" t="e">
        <f>E127/C127*100</f>
        <v>#DIV/0!</v>
      </c>
      <c r="K127" s="3" t="s">
        <v>127</v>
      </c>
    </row>
    <row r="128" spans="1:11" ht="34.5" customHeight="1" thickBot="1">
      <c r="A128" s="1" t="s">
        <v>54</v>
      </c>
      <c r="B128" s="48">
        <v>7</v>
      </c>
      <c r="C128" s="48">
        <v>7</v>
      </c>
      <c r="D128" s="30">
        <f>C128/B128*100</f>
        <v>100</v>
      </c>
      <c r="E128" s="48">
        <v>7</v>
      </c>
      <c r="F128" s="33">
        <f>E128/C128*100</f>
        <v>100</v>
      </c>
    </row>
    <row r="129" spans="1:6" ht="39" customHeight="1" thickBot="1">
      <c r="A129" s="1" t="s">
        <v>55</v>
      </c>
      <c r="B129" s="48">
        <v>22</v>
      </c>
      <c r="C129" s="48">
        <v>21</v>
      </c>
      <c r="D129" s="30">
        <f>C129/B129*100</f>
        <v>95.454545454545453</v>
      </c>
      <c r="E129" s="48">
        <v>22</v>
      </c>
      <c r="F129" s="33">
        <f>E129/C129*100</f>
        <v>104.76190476190477</v>
      </c>
    </row>
    <row r="130" spans="1:6" ht="39" customHeight="1" thickBot="1">
      <c r="A130" s="1" t="s">
        <v>126</v>
      </c>
      <c r="B130" s="48">
        <v>4</v>
      </c>
      <c r="C130" s="48">
        <v>4</v>
      </c>
      <c r="D130" s="30">
        <f>C130/B130*100</f>
        <v>100</v>
      </c>
      <c r="E130" s="48">
        <v>4</v>
      </c>
      <c r="F130" s="33">
        <f>E130/C130*100</f>
        <v>100</v>
      </c>
    </row>
    <row r="131" spans="1:6" s="7" customFormat="1" ht="27" customHeight="1">
      <c r="A131" s="6" t="s">
        <v>52</v>
      </c>
      <c r="B131" s="50">
        <v>153</v>
      </c>
      <c r="C131" s="50">
        <v>153</v>
      </c>
      <c r="D131" s="30">
        <f>C131/B131*100</f>
        <v>100</v>
      </c>
      <c r="E131" s="50">
        <v>153</v>
      </c>
      <c r="F131" s="33">
        <f>E131/C131*100</f>
        <v>100</v>
      </c>
    </row>
    <row r="132" spans="1:6" s="7" customFormat="1" ht="17.25" customHeight="1" thickBot="1">
      <c r="A132" s="23" t="s">
        <v>56</v>
      </c>
      <c r="B132" s="50"/>
      <c r="C132" s="50"/>
      <c r="D132" s="32"/>
      <c r="E132" s="50"/>
      <c r="F132" s="32"/>
    </row>
    <row r="133" spans="1:6" s="7" customFormat="1" ht="20.25" customHeight="1" thickBot="1">
      <c r="A133" s="9" t="s">
        <v>57</v>
      </c>
      <c r="B133" s="50">
        <v>2.2000000000000002</v>
      </c>
      <c r="C133" s="50">
        <v>2.2000000000000002</v>
      </c>
      <c r="D133" s="30">
        <f>C133/B133*100</f>
        <v>100</v>
      </c>
      <c r="E133" s="50">
        <v>2.2000000000000002</v>
      </c>
      <c r="F133" s="33">
        <f>E133/C133*100</f>
        <v>100</v>
      </c>
    </row>
    <row r="134" spans="1:6" s="7" customFormat="1" ht="19.5" customHeight="1" thickBot="1">
      <c r="A134" s="9" t="s">
        <v>58</v>
      </c>
      <c r="B134" s="50">
        <v>50</v>
      </c>
      <c r="C134" s="50">
        <v>50</v>
      </c>
      <c r="D134" s="30">
        <f>C134/B134*100</f>
        <v>100</v>
      </c>
      <c r="E134" s="50">
        <v>50</v>
      </c>
      <c r="F134" s="33">
        <f>E134/C134*100</f>
        <v>100</v>
      </c>
    </row>
    <row r="135" spans="1:6" s="7" customFormat="1" ht="21" customHeight="1" thickBot="1">
      <c r="A135" s="9" t="s">
        <v>59</v>
      </c>
      <c r="B135" s="50">
        <v>3.5</v>
      </c>
      <c r="C135" s="50">
        <v>3.5</v>
      </c>
      <c r="D135" s="30">
        <f>C135/B135*100</f>
        <v>100</v>
      </c>
      <c r="E135" s="50">
        <v>3.5</v>
      </c>
      <c r="F135" s="33">
        <f>E135/C135*100</f>
        <v>100</v>
      </c>
    </row>
    <row r="136" spans="1:6" s="7" customFormat="1" ht="21" customHeight="1" thickBot="1">
      <c r="A136" s="9" t="s">
        <v>63</v>
      </c>
      <c r="B136" s="50">
        <v>25</v>
      </c>
      <c r="C136" s="50">
        <v>25</v>
      </c>
      <c r="D136" s="30">
        <f>C136/B136*100</f>
        <v>100</v>
      </c>
      <c r="E136" s="50">
        <v>25</v>
      </c>
      <c r="F136" s="33">
        <f>E136/C136*100</f>
        <v>100</v>
      </c>
    </row>
    <row r="137" spans="1:6" s="7" customFormat="1" ht="20.25" customHeight="1">
      <c r="A137" s="8" t="s">
        <v>60</v>
      </c>
      <c r="B137" s="50">
        <v>14.3</v>
      </c>
      <c r="C137" s="50">
        <v>14.3</v>
      </c>
      <c r="D137" s="30">
        <f>C137/B137*100</f>
        <v>100</v>
      </c>
      <c r="E137" s="50">
        <v>14.3</v>
      </c>
      <c r="F137" s="33">
        <f>E137/C137*100</f>
        <v>100</v>
      </c>
    </row>
    <row r="138" spans="1:6" s="7" customFormat="1" ht="36" customHeight="1" thickBot="1">
      <c r="A138" s="9" t="s">
        <v>61</v>
      </c>
      <c r="B138" s="50">
        <v>0</v>
      </c>
      <c r="C138" s="50">
        <v>0</v>
      </c>
      <c r="D138" s="32" t="s">
        <v>117</v>
      </c>
      <c r="E138" s="50">
        <v>0</v>
      </c>
      <c r="F138" s="32" t="s">
        <v>117</v>
      </c>
    </row>
    <row r="139" spans="1:6" s="7" customFormat="1" ht="36" customHeight="1" thickBot="1">
      <c r="A139" s="9" t="s">
        <v>66</v>
      </c>
      <c r="B139" s="50">
        <v>324.04199999999997</v>
      </c>
      <c r="C139" s="50">
        <v>348.48899999999998</v>
      </c>
      <c r="D139" s="30">
        <f>C139/B139*100</f>
        <v>107.5443923935786</v>
      </c>
      <c r="E139" s="50">
        <v>348.322</v>
      </c>
      <c r="F139" s="33">
        <f>E139/C139*100</f>
        <v>99.952078831756523</v>
      </c>
    </row>
    <row r="140" spans="1:6" s="7" customFormat="1" ht="33.75" customHeight="1">
      <c r="A140" s="9" t="s">
        <v>67</v>
      </c>
      <c r="B140" s="50">
        <v>0</v>
      </c>
      <c r="C140" s="50">
        <v>0</v>
      </c>
      <c r="D140" s="30" t="e">
        <f>C140/B140*100</f>
        <v>#DIV/0!</v>
      </c>
      <c r="E140" s="50">
        <v>0</v>
      </c>
      <c r="F140" s="33" t="e">
        <f>E140/C140*100</f>
        <v>#DIV/0!</v>
      </c>
    </row>
    <row r="141" spans="1:6" s="7" customFormat="1" ht="16.5" customHeight="1">
      <c r="A141" s="11" t="s">
        <v>62</v>
      </c>
      <c r="B141" s="50"/>
      <c r="C141" s="50"/>
      <c r="D141" s="32"/>
      <c r="E141" s="50"/>
      <c r="F141" s="32"/>
    </row>
    <row r="142" spans="1:6" s="7" customFormat="1" ht="45">
      <c r="A142" s="9" t="s">
        <v>64</v>
      </c>
      <c r="B142" s="50"/>
      <c r="C142" s="50"/>
      <c r="D142" s="32" t="s">
        <v>117</v>
      </c>
      <c r="E142" s="50"/>
      <c r="F142" s="32" t="s">
        <v>117</v>
      </c>
    </row>
    <row r="143" spans="1:6" s="7" customFormat="1" ht="22.5" customHeight="1" thickBot="1">
      <c r="A143" s="11" t="s">
        <v>84</v>
      </c>
      <c r="B143" s="50"/>
      <c r="C143" s="50"/>
      <c r="D143" s="32"/>
      <c r="E143" s="50"/>
      <c r="F143" s="32"/>
    </row>
    <row r="144" spans="1:6" s="7" customFormat="1" ht="17.25" customHeight="1">
      <c r="A144" s="85" t="s">
        <v>85</v>
      </c>
      <c r="B144" s="69">
        <v>37.04</v>
      </c>
      <c r="C144" s="71">
        <v>37.04</v>
      </c>
      <c r="D144" s="73" t="e">
        <v>#DIV/0!</v>
      </c>
      <c r="E144" s="71">
        <v>36.81</v>
      </c>
      <c r="F144" s="82" t="e">
        <f>E145/C145*100</f>
        <v>#DIV/0!</v>
      </c>
    </row>
    <row r="145" spans="1:10" s="7" customFormat="1" ht="52.5" customHeight="1" thickBot="1">
      <c r="A145" s="86"/>
      <c r="B145" s="70"/>
      <c r="C145" s="72"/>
      <c r="D145" s="74"/>
      <c r="E145" s="72"/>
      <c r="F145" s="83"/>
    </row>
    <row r="146" spans="1:10" s="7" customFormat="1" ht="24.75" customHeight="1" thickBot="1">
      <c r="A146" s="12" t="s">
        <v>86</v>
      </c>
      <c r="B146" s="50">
        <v>162</v>
      </c>
      <c r="C146" s="50">
        <v>162</v>
      </c>
      <c r="D146" s="30">
        <f>C146/B146*100</f>
        <v>100</v>
      </c>
      <c r="E146" s="50">
        <v>163</v>
      </c>
      <c r="F146" s="33">
        <f t="shared" ref="F146:F162" si="12">E146/C146*100</f>
        <v>100.61728395061729</v>
      </c>
    </row>
    <row r="147" spans="1:10" s="7" customFormat="1" ht="35.25" customHeight="1" thickBot="1">
      <c r="A147" s="12" t="s">
        <v>87</v>
      </c>
      <c r="B147" s="50">
        <v>77.585999999999999</v>
      </c>
      <c r="C147" s="50">
        <v>78.72</v>
      </c>
      <c r="D147" s="30">
        <f>C147/B147*100</f>
        <v>101.46160389761039</v>
      </c>
      <c r="E147" s="50">
        <v>79.63</v>
      </c>
      <c r="F147" s="33">
        <f t="shared" si="12"/>
        <v>101.15599593495934</v>
      </c>
    </row>
    <row r="148" spans="1:10" s="7" customFormat="1" ht="37.5" customHeight="1" thickBot="1">
      <c r="A148" s="12" t="s">
        <v>88</v>
      </c>
      <c r="B148" s="50">
        <v>185</v>
      </c>
      <c r="C148" s="50">
        <v>176</v>
      </c>
      <c r="D148" s="30">
        <f>C148/B148*100</f>
        <v>95.135135135135144</v>
      </c>
      <c r="E148" s="50">
        <v>174</v>
      </c>
      <c r="F148" s="33">
        <f t="shared" si="12"/>
        <v>98.86363636363636</v>
      </c>
      <c r="J148" s="7" t="s">
        <v>127</v>
      </c>
    </row>
    <row r="149" spans="1:10" s="7" customFormat="1" ht="77.25" customHeight="1" thickBot="1">
      <c r="A149" s="13" t="s">
        <v>89</v>
      </c>
      <c r="B149" s="50">
        <v>19.72</v>
      </c>
      <c r="C149" s="50">
        <v>17.829999999999998</v>
      </c>
      <c r="D149" s="32" t="s">
        <v>117</v>
      </c>
      <c r="E149" s="50">
        <v>17.96</v>
      </c>
      <c r="F149" s="32" t="s">
        <v>117</v>
      </c>
    </row>
    <row r="150" spans="1:10" s="7" customFormat="1" ht="57" customHeight="1" thickBot="1">
      <c r="A150" s="25" t="s">
        <v>90</v>
      </c>
      <c r="B150" s="51">
        <v>7.1999999999999995E-2</v>
      </c>
      <c r="C150" s="50">
        <v>3.4000000000000002E-2</v>
      </c>
      <c r="D150" s="30">
        <f t="shared" ref="D150:D160" si="13">C150/B150*100</f>
        <v>47.222222222222229</v>
      </c>
      <c r="E150" s="50">
        <v>3.4000000000000002E-2</v>
      </c>
      <c r="F150" s="33">
        <f t="shared" si="12"/>
        <v>100</v>
      </c>
    </row>
    <row r="151" spans="1:10" s="7" customFormat="1" ht="38.25" customHeight="1" thickBot="1">
      <c r="A151" s="25" t="s">
        <v>91</v>
      </c>
      <c r="B151" s="50"/>
      <c r="C151" s="50"/>
      <c r="D151" s="30" t="e">
        <f t="shared" si="13"/>
        <v>#DIV/0!</v>
      </c>
      <c r="E151" s="50"/>
      <c r="F151" s="33" t="e">
        <f t="shared" si="12"/>
        <v>#DIV/0!</v>
      </c>
    </row>
    <row r="152" spans="1:10" s="7" customFormat="1" ht="66.75" customHeight="1" thickBot="1">
      <c r="A152" s="25" t="s">
        <v>141</v>
      </c>
      <c r="B152" s="51">
        <v>2.5329999999999999</v>
      </c>
      <c r="C152" s="51">
        <v>2.8519999999999999</v>
      </c>
      <c r="D152" s="43">
        <f t="shared" si="13"/>
        <v>112.59376233714961</v>
      </c>
      <c r="E152" s="51">
        <v>3.0150000000000001</v>
      </c>
      <c r="F152" s="44">
        <f t="shared" si="12"/>
        <v>105.71528751753156</v>
      </c>
      <c r="G152" s="66"/>
      <c r="H152" s="66"/>
      <c r="I152" s="66"/>
    </row>
    <row r="153" spans="1:10" s="7" customFormat="1" ht="38.25" customHeight="1" thickBot="1">
      <c r="A153" s="25" t="s">
        <v>92</v>
      </c>
      <c r="B153" s="50">
        <v>100</v>
      </c>
      <c r="C153" s="50">
        <v>100</v>
      </c>
      <c r="D153" s="30">
        <f t="shared" si="13"/>
        <v>100</v>
      </c>
      <c r="E153" s="50">
        <v>100</v>
      </c>
      <c r="F153" s="33">
        <f t="shared" si="12"/>
        <v>100</v>
      </c>
    </row>
    <row r="154" spans="1:10" s="7" customFormat="1" ht="36.75" customHeight="1">
      <c r="A154" s="25" t="s">
        <v>142</v>
      </c>
      <c r="B154" s="50">
        <v>3.5579999999999998</v>
      </c>
      <c r="C154" s="50">
        <v>3.7</v>
      </c>
      <c r="D154" s="67">
        <f t="shared" si="13"/>
        <v>103.99100618324904</v>
      </c>
      <c r="E154" s="50">
        <v>4.2</v>
      </c>
      <c r="F154" s="68">
        <f t="shared" si="12"/>
        <v>113.51351351351352</v>
      </c>
    </row>
    <row r="155" spans="1:10" s="7" customFormat="1" ht="42" customHeight="1" thickBot="1">
      <c r="A155" s="25" t="s">
        <v>93</v>
      </c>
      <c r="B155" s="50">
        <v>16.399999999999999</v>
      </c>
      <c r="C155" s="50">
        <v>15.9</v>
      </c>
      <c r="D155" s="32">
        <f t="shared" si="13"/>
        <v>96.951219512195124</v>
      </c>
      <c r="E155" s="50">
        <v>16.3</v>
      </c>
      <c r="F155" s="32">
        <f t="shared" si="12"/>
        <v>102.51572327044025</v>
      </c>
    </row>
    <row r="156" spans="1:10" s="7" customFormat="1" ht="35.25" customHeight="1">
      <c r="A156" s="25" t="s">
        <v>94</v>
      </c>
      <c r="B156" s="50">
        <v>0.126</v>
      </c>
      <c r="C156" s="50">
        <v>0.124</v>
      </c>
      <c r="D156" s="30">
        <f t="shared" si="13"/>
        <v>98.412698412698404</v>
      </c>
      <c r="E156" s="50">
        <v>0.125</v>
      </c>
      <c r="F156" s="33">
        <f t="shared" si="12"/>
        <v>100.80645161290323</v>
      </c>
    </row>
    <row r="157" spans="1:10" s="7" customFormat="1" ht="50.25" customHeight="1" thickBot="1">
      <c r="A157" s="25" t="s">
        <v>95</v>
      </c>
      <c r="B157" s="51">
        <v>15.9</v>
      </c>
      <c r="C157" s="51">
        <v>15.5</v>
      </c>
      <c r="D157" s="60">
        <f t="shared" si="13"/>
        <v>97.484276729559753</v>
      </c>
      <c r="E157" s="51">
        <v>8.6999999999999993</v>
      </c>
      <c r="F157" s="60">
        <f t="shared" si="12"/>
        <v>56.129032258064512</v>
      </c>
    </row>
    <row r="158" spans="1:10" s="7" customFormat="1" ht="39.75" customHeight="1">
      <c r="A158" s="25" t="s">
        <v>96</v>
      </c>
      <c r="B158" s="51">
        <v>8.0000000000000002E-3</v>
      </c>
      <c r="C158" s="51">
        <v>8.0000000000000002E-3</v>
      </c>
      <c r="D158" s="43">
        <f t="shared" si="13"/>
        <v>100</v>
      </c>
      <c r="E158" s="51">
        <v>8.0000000000000002E-3</v>
      </c>
      <c r="F158" s="44">
        <f t="shared" si="12"/>
        <v>100</v>
      </c>
    </row>
    <row r="159" spans="1:10" s="7" customFormat="1" ht="54.75" customHeight="1" thickBot="1">
      <c r="A159" s="25" t="s">
        <v>97</v>
      </c>
      <c r="B159" s="51">
        <v>6.3</v>
      </c>
      <c r="C159" s="51">
        <v>6.5</v>
      </c>
      <c r="D159" s="60">
        <f t="shared" si="13"/>
        <v>103.17460317460319</v>
      </c>
      <c r="E159" s="51">
        <v>6.4</v>
      </c>
      <c r="F159" s="60">
        <f t="shared" si="12"/>
        <v>98.461538461538467</v>
      </c>
    </row>
    <row r="160" spans="1:10" s="7" customFormat="1" ht="55.5" customHeight="1">
      <c r="A160" s="26" t="s">
        <v>98</v>
      </c>
      <c r="B160" s="50">
        <v>7.03</v>
      </c>
      <c r="C160" s="50">
        <v>7.46</v>
      </c>
      <c r="D160" s="30">
        <f t="shared" si="13"/>
        <v>106.1166429587482</v>
      </c>
      <c r="E160" s="50">
        <v>8.07</v>
      </c>
      <c r="F160" s="33">
        <f t="shared" si="12"/>
        <v>108.17694369973189</v>
      </c>
      <c r="J160" s="28"/>
    </row>
    <row r="161" spans="1:6" s="7" customFormat="1" ht="28.5" customHeight="1" thickBot="1">
      <c r="A161" s="26" t="s">
        <v>99</v>
      </c>
      <c r="B161" s="50"/>
      <c r="C161" s="50"/>
      <c r="D161" s="32" t="s">
        <v>125</v>
      </c>
      <c r="E161" s="50"/>
      <c r="F161" s="32" t="s">
        <v>125</v>
      </c>
    </row>
    <row r="162" spans="1:6" s="7" customFormat="1" ht="27" customHeight="1">
      <c r="A162" s="26" t="s">
        <v>100</v>
      </c>
      <c r="B162" s="50">
        <v>4.0599999999999996</v>
      </c>
      <c r="C162" s="50">
        <v>4.7699999999999996</v>
      </c>
      <c r="D162" s="30">
        <f>C162/B162*100</f>
        <v>117.48768472906403</v>
      </c>
      <c r="E162" s="50">
        <v>6.29</v>
      </c>
      <c r="F162" s="33">
        <f t="shared" si="12"/>
        <v>131.86582809224322</v>
      </c>
    </row>
    <row r="163" spans="1:6" s="7" customFormat="1" ht="21.75" customHeight="1">
      <c r="A163" s="26" t="s">
        <v>99</v>
      </c>
      <c r="B163" s="50">
        <v>92.5</v>
      </c>
      <c r="C163" s="50">
        <v>117.5</v>
      </c>
      <c r="D163" s="32" t="s">
        <v>117</v>
      </c>
      <c r="E163" s="50">
        <v>131.69999999999999</v>
      </c>
      <c r="F163" s="32" t="s">
        <v>117</v>
      </c>
    </row>
    <row r="164" spans="1:6" s="7" customFormat="1" ht="22.5" customHeight="1" thickBot="1">
      <c r="A164" s="26" t="s">
        <v>101</v>
      </c>
      <c r="B164" s="50"/>
      <c r="C164" s="50"/>
      <c r="D164" s="32"/>
      <c r="E164" s="50"/>
      <c r="F164" s="32"/>
    </row>
    <row r="165" spans="1:6" s="7" customFormat="1" ht="40.5" customHeight="1">
      <c r="A165" s="26" t="s">
        <v>102</v>
      </c>
      <c r="B165" s="50">
        <v>0.96599999999999997</v>
      </c>
      <c r="C165" s="50">
        <v>0.76900000000000002</v>
      </c>
      <c r="D165" s="30">
        <f>C165/B165*100</f>
        <v>79.606625258799184</v>
      </c>
      <c r="E165" s="50">
        <v>1.1499999999999999</v>
      </c>
      <c r="F165" s="33">
        <f>E165/C165*100</f>
        <v>149.54486345903771</v>
      </c>
    </row>
    <row r="166" spans="1:6" s="7" customFormat="1" ht="30" customHeight="1" thickBot="1">
      <c r="A166" s="26" t="s">
        <v>99</v>
      </c>
      <c r="B166" s="50">
        <v>161.80000000000001</v>
      </c>
      <c r="C166" s="50">
        <v>79.599999999999994</v>
      </c>
      <c r="D166" s="32" t="s">
        <v>117</v>
      </c>
      <c r="E166" s="50">
        <v>149.5</v>
      </c>
      <c r="F166" s="32" t="s">
        <v>117</v>
      </c>
    </row>
    <row r="167" spans="1:6" s="7" customFormat="1" ht="31.5" customHeight="1">
      <c r="A167" s="26" t="s">
        <v>103</v>
      </c>
      <c r="B167" s="50">
        <v>0.04</v>
      </c>
      <c r="C167" s="50">
        <v>4.2000000000000003E-2</v>
      </c>
      <c r="D167" s="30">
        <f>C167/B167*100</f>
        <v>105</v>
      </c>
      <c r="E167" s="50">
        <v>4.3999999999999997E-2</v>
      </c>
      <c r="F167" s="33">
        <f>E167/C167*100</f>
        <v>104.76190476190474</v>
      </c>
    </row>
    <row r="168" spans="1:6" s="7" customFormat="1" ht="35.25" customHeight="1" thickBot="1">
      <c r="A168" s="26" t="s">
        <v>99</v>
      </c>
      <c r="B168" s="50">
        <v>95.2</v>
      </c>
      <c r="C168" s="50">
        <v>105</v>
      </c>
      <c r="D168" s="32" t="s">
        <v>116</v>
      </c>
      <c r="E168" s="50">
        <v>104.7</v>
      </c>
      <c r="F168" s="32"/>
    </row>
    <row r="169" spans="1:6" s="7" customFormat="1" ht="30.75" customHeight="1">
      <c r="A169" s="26" t="s">
        <v>104</v>
      </c>
      <c r="B169" s="50">
        <v>0.11799999999999999</v>
      </c>
      <c r="C169" s="50">
        <v>0.128</v>
      </c>
      <c r="D169" s="30">
        <f>C169/B169*100</f>
        <v>108.47457627118644</v>
      </c>
      <c r="E169" s="50">
        <v>0.13800000000000001</v>
      </c>
      <c r="F169" s="33">
        <f>E169/C169*100</f>
        <v>107.8125</v>
      </c>
    </row>
    <row r="170" spans="1:6" s="7" customFormat="1" ht="33" customHeight="1" thickBot="1">
      <c r="A170" s="26" t="s">
        <v>99</v>
      </c>
      <c r="B170" s="50">
        <v>107.2</v>
      </c>
      <c r="C170" s="50">
        <v>108.5</v>
      </c>
      <c r="D170" s="32" t="s">
        <v>117</v>
      </c>
      <c r="E170" s="50">
        <v>107.8</v>
      </c>
      <c r="F170" s="32" t="s">
        <v>117</v>
      </c>
    </row>
    <row r="171" spans="1:6" s="7" customFormat="1" ht="28.5" customHeight="1">
      <c r="A171" s="26" t="s">
        <v>105</v>
      </c>
      <c r="B171" s="50">
        <v>0.54</v>
      </c>
      <c r="C171" s="50">
        <v>0.55200000000000005</v>
      </c>
      <c r="D171" s="30">
        <f>C171/B171*100</f>
        <v>102.22222222222221</v>
      </c>
      <c r="E171" s="50">
        <v>0.66800000000000004</v>
      </c>
      <c r="F171" s="33">
        <f>E171/C171*100</f>
        <v>121.01449275362319</v>
      </c>
    </row>
    <row r="172" spans="1:6" s="7" customFormat="1" ht="30.75" customHeight="1" thickBot="1">
      <c r="A172" s="26" t="s">
        <v>99</v>
      </c>
      <c r="B172" s="50">
        <v>103.6</v>
      </c>
      <c r="C172" s="50">
        <v>102.2</v>
      </c>
      <c r="D172" s="32" t="s">
        <v>117</v>
      </c>
      <c r="E172" s="50">
        <v>121</v>
      </c>
      <c r="F172" s="32" t="s">
        <v>117</v>
      </c>
    </row>
    <row r="173" spans="1:6" s="7" customFormat="1" ht="29.25" customHeight="1">
      <c r="A173" s="26" t="s">
        <v>106</v>
      </c>
      <c r="B173" s="50">
        <v>0.02</v>
      </c>
      <c r="C173" s="50">
        <v>2.1000000000000001E-2</v>
      </c>
      <c r="D173" s="30">
        <f>C173/B173*100</f>
        <v>105</v>
      </c>
      <c r="E173" s="50">
        <v>2.1999999999999999E-2</v>
      </c>
      <c r="F173" s="33">
        <f>E173/C173*100</f>
        <v>104.76190476190474</v>
      </c>
    </row>
    <row r="174" spans="1:6" s="7" customFormat="1" ht="28.5" customHeight="1" thickBot="1">
      <c r="A174" s="26" t="s">
        <v>99</v>
      </c>
      <c r="B174" s="50">
        <v>34.5</v>
      </c>
      <c r="C174" s="50">
        <v>105</v>
      </c>
      <c r="D174" s="32" t="s">
        <v>117</v>
      </c>
      <c r="E174" s="50">
        <v>104.8</v>
      </c>
      <c r="F174" s="32" t="s">
        <v>117</v>
      </c>
    </row>
    <row r="175" spans="1:6" s="7" customFormat="1" ht="30.75" customHeight="1">
      <c r="A175" s="26" t="s">
        <v>107</v>
      </c>
      <c r="B175" s="50"/>
      <c r="C175" s="50"/>
      <c r="D175" s="30" t="e">
        <f>C175/B175*100</f>
        <v>#DIV/0!</v>
      </c>
      <c r="E175" s="50"/>
      <c r="F175" s="33" t="e">
        <f>E175/C175*100</f>
        <v>#DIV/0!</v>
      </c>
    </row>
    <row r="176" spans="1:6" s="7" customFormat="1" ht="24" customHeight="1" thickBot="1">
      <c r="A176" s="26" t="s">
        <v>99</v>
      </c>
      <c r="B176" s="50"/>
      <c r="C176" s="50"/>
      <c r="D176" s="32" t="s">
        <v>117</v>
      </c>
      <c r="E176" s="50"/>
      <c r="F176" s="32" t="s">
        <v>117</v>
      </c>
    </row>
    <row r="177" spans="1:12" s="7" customFormat="1" ht="27" customHeight="1">
      <c r="A177" s="26" t="s">
        <v>108</v>
      </c>
      <c r="B177" s="50"/>
      <c r="C177" s="50"/>
      <c r="D177" s="30" t="e">
        <f>C177/B177*100</f>
        <v>#DIV/0!</v>
      </c>
      <c r="E177" s="50"/>
      <c r="F177" s="33" t="e">
        <f>E177/C177*100</f>
        <v>#DIV/0!</v>
      </c>
    </row>
    <row r="178" spans="1:12" s="7" customFormat="1" ht="30.75" customHeight="1" thickBot="1">
      <c r="A178" s="26" t="s">
        <v>99</v>
      </c>
      <c r="B178" s="50"/>
      <c r="C178" s="50"/>
      <c r="D178" s="32" t="s">
        <v>117</v>
      </c>
      <c r="E178" s="50"/>
      <c r="F178" s="32" t="s">
        <v>117</v>
      </c>
    </row>
    <row r="179" spans="1:12" s="7" customFormat="1" ht="32.25" customHeight="1">
      <c r="A179" s="26" t="s">
        <v>109</v>
      </c>
      <c r="B179" s="50"/>
      <c r="C179" s="50"/>
      <c r="D179" s="30" t="e">
        <f>C179/B179*100</f>
        <v>#DIV/0!</v>
      </c>
      <c r="E179" s="50"/>
      <c r="F179" s="33" t="e">
        <f>E179/C179*100</f>
        <v>#DIV/0!</v>
      </c>
    </row>
    <row r="180" spans="1:12" s="7" customFormat="1" ht="31.5" customHeight="1" thickBot="1">
      <c r="A180" s="26" t="s">
        <v>99</v>
      </c>
      <c r="B180" s="50"/>
      <c r="C180" s="50"/>
      <c r="D180" s="32" t="s">
        <v>117</v>
      </c>
      <c r="E180" s="50"/>
      <c r="F180" s="32" t="s">
        <v>117</v>
      </c>
    </row>
    <row r="181" spans="1:12" s="7" customFormat="1" ht="28.5" customHeight="1">
      <c r="A181" s="26" t="s">
        <v>110</v>
      </c>
      <c r="B181" s="50"/>
      <c r="C181" s="50"/>
      <c r="D181" s="30" t="e">
        <f>C181/B181*100</f>
        <v>#DIV/0!</v>
      </c>
      <c r="E181" s="50"/>
      <c r="F181" s="33" t="e">
        <f>E181/C181*100</f>
        <v>#DIV/0!</v>
      </c>
    </row>
    <row r="182" spans="1:12" s="7" customFormat="1" ht="28.5" customHeight="1" thickBot="1">
      <c r="A182" s="26" t="s">
        <v>99</v>
      </c>
      <c r="B182" s="50"/>
      <c r="C182" s="50"/>
      <c r="D182" s="32" t="s">
        <v>117</v>
      </c>
      <c r="E182" s="50"/>
      <c r="F182" s="32" t="s">
        <v>117</v>
      </c>
    </row>
    <row r="183" spans="1:12" s="7" customFormat="1" ht="29.25" customHeight="1">
      <c r="A183" s="26" t="s">
        <v>111</v>
      </c>
      <c r="B183" s="50">
        <v>1.81</v>
      </c>
      <c r="C183" s="50">
        <v>1.46</v>
      </c>
      <c r="D183" s="30">
        <f>C183/B183*100</f>
        <v>80.662983425414353</v>
      </c>
      <c r="E183" s="50">
        <v>0.47299999999999998</v>
      </c>
      <c r="F183" s="33">
        <f>E183/C183*100</f>
        <v>32.397260273972599</v>
      </c>
    </row>
    <row r="184" spans="1:12" s="7" customFormat="1" ht="27.75" customHeight="1">
      <c r="A184" s="26" t="s">
        <v>99</v>
      </c>
      <c r="B184" s="50">
        <v>83.4</v>
      </c>
      <c r="C184" s="50">
        <v>80.7</v>
      </c>
      <c r="D184" s="32" t="s">
        <v>117</v>
      </c>
      <c r="E184" s="50">
        <v>32.299999999999997</v>
      </c>
      <c r="F184" s="32" t="s">
        <v>117</v>
      </c>
    </row>
    <row r="185" spans="1:12" s="7" customFormat="1" ht="30.75" customHeight="1" thickBot="1">
      <c r="A185" s="26" t="s">
        <v>101</v>
      </c>
      <c r="B185" s="50"/>
      <c r="C185" s="50"/>
      <c r="D185" s="32"/>
      <c r="E185" s="50"/>
      <c r="F185" s="32"/>
    </row>
    <row r="186" spans="1:12" s="7" customFormat="1" ht="27.75" customHeight="1">
      <c r="A186" s="26" t="s">
        <v>112</v>
      </c>
      <c r="B186" s="50">
        <v>1.81</v>
      </c>
      <c r="C186" s="50">
        <v>1.46</v>
      </c>
      <c r="D186" s="30">
        <f>C186/B186*100</f>
        <v>80.662983425414353</v>
      </c>
      <c r="E186" s="50">
        <v>0.47299999999999998</v>
      </c>
      <c r="F186" s="33">
        <f>E186/C186*100</f>
        <v>32.397260273972599</v>
      </c>
    </row>
    <row r="187" spans="1:12" s="7" customFormat="1" ht="27.75" customHeight="1" thickBot="1">
      <c r="A187" s="26" t="s">
        <v>99</v>
      </c>
      <c r="B187" s="50">
        <v>83.4</v>
      </c>
      <c r="C187" s="50">
        <v>80.7</v>
      </c>
      <c r="D187" s="32" t="s">
        <v>117</v>
      </c>
      <c r="E187" s="50">
        <v>32.4</v>
      </c>
      <c r="F187" s="32" t="s">
        <v>117</v>
      </c>
    </row>
    <row r="188" spans="1:12" s="7" customFormat="1" ht="27.75" customHeight="1">
      <c r="A188" s="26" t="s">
        <v>113</v>
      </c>
      <c r="B188" s="50">
        <v>1.151</v>
      </c>
      <c r="C188" s="50">
        <v>1.2210000000000001</v>
      </c>
      <c r="D188" s="30">
        <f>C188/B188*100</f>
        <v>106.0816681146829</v>
      </c>
      <c r="E188" s="50">
        <v>1.3</v>
      </c>
      <c r="F188" s="33">
        <f>E188/C188*100</f>
        <v>106.47010647010646</v>
      </c>
    </row>
    <row r="189" spans="1:12" s="7" customFormat="1" ht="29.25" customHeight="1">
      <c r="A189" s="26" t="s">
        <v>99</v>
      </c>
      <c r="B189" s="50">
        <v>66.099999999999994</v>
      </c>
      <c r="C189" s="50">
        <v>106.8</v>
      </c>
      <c r="D189" s="32" t="s">
        <v>117</v>
      </c>
      <c r="E189" s="50">
        <v>106.5</v>
      </c>
      <c r="F189" s="32" t="s">
        <v>117</v>
      </c>
      <c r="K189" s="7" t="s">
        <v>127</v>
      </c>
    </row>
    <row r="190" spans="1:12" s="7" customFormat="1" ht="24" customHeight="1" thickBot="1">
      <c r="A190" s="26" t="s">
        <v>101</v>
      </c>
      <c r="B190" s="50"/>
      <c r="C190" s="50"/>
      <c r="D190" s="32"/>
      <c r="E190" s="50"/>
      <c r="F190" s="32"/>
      <c r="L190" s="7" t="s">
        <v>127</v>
      </c>
    </row>
    <row r="191" spans="1:12" s="7" customFormat="1" ht="23.25" customHeight="1">
      <c r="A191" s="26" t="s">
        <v>114</v>
      </c>
      <c r="B191" s="50">
        <v>0.35899999999999999</v>
      </c>
      <c r="C191" s="50">
        <v>0.377</v>
      </c>
      <c r="D191" s="30">
        <f>C191/B191*100</f>
        <v>105.01392757660169</v>
      </c>
      <c r="E191" s="50">
        <v>0.39800000000000002</v>
      </c>
      <c r="F191" s="33">
        <f>E191/C191*100</f>
        <v>105.57029177718833</v>
      </c>
    </row>
    <row r="192" spans="1:12" s="7" customFormat="1" ht="19.5" customHeight="1" thickBot="1">
      <c r="A192" s="26" t="s">
        <v>99</v>
      </c>
      <c r="B192" s="50">
        <v>163.19999999999999</v>
      </c>
      <c r="C192" s="50">
        <v>105</v>
      </c>
      <c r="D192" s="32" t="s">
        <v>117</v>
      </c>
      <c r="E192" s="50">
        <v>105.6</v>
      </c>
      <c r="F192" s="32" t="s">
        <v>117</v>
      </c>
    </row>
    <row r="193" spans="1:6" s="7" customFormat="1" ht="22.5" customHeight="1">
      <c r="A193" s="26" t="s">
        <v>115</v>
      </c>
      <c r="B193" s="50">
        <v>0.113</v>
      </c>
      <c r="C193" s="50">
        <v>0.12</v>
      </c>
      <c r="D193" s="30">
        <f>C193/B193*100</f>
        <v>106.19469026548671</v>
      </c>
      <c r="E193" s="50">
        <v>0.127</v>
      </c>
      <c r="F193" s="33">
        <f>E193/C193*100</f>
        <v>105.83333333333333</v>
      </c>
    </row>
    <row r="194" spans="1:6" s="7" customFormat="1" ht="21.75" customHeight="1">
      <c r="A194" s="26" t="s">
        <v>99</v>
      </c>
      <c r="B194" s="50">
        <v>120.2</v>
      </c>
      <c r="C194" s="50">
        <v>106.2</v>
      </c>
      <c r="D194" s="32" t="s">
        <v>117</v>
      </c>
      <c r="E194" s="50">
        <v>105.8</v>
      </c>
      <c r="F194" s="32" t="s">
        <v>117</v>
      </c>
    </row>
    <row r="195" spans="1:6" s="7" customFormat="1" ht="21.75" customHeight="1">
      <c r="A195" s="37"/>
      <c r="B195" s="38"/>
      <c r="C195" s="38"/>
      <c r="D195" s="39"/>
      <c r="E195" s="38"/>
      <c r="F195" s="40"/>
    </row>
    <row r="196" spans="1:6" s="7" customFormat="1" ht="21.75" customHeight="1">
      <c r="A196" s="37"/>
      <c r="B196" s="38"/>
      <c r="C196" s="38"/>
      <c r="D196" s="39"/>
      <c r="E196" s="38"/>
      <c r="F196" s="40"/>
    </row>
    <row r="197" spans="1:6" ht="15">
      <c r="A197" s="4" t="s">
        <v>144</v>
      </c>
      <c r="D197" s="3" t="s">
        <v>145</v>
      </c>
      <c r="F197" s="10"/>
    </row>
    <row r="198" spans="1:6">
      <c r="F198" s="10"/>
    </row>
    <row r="199" spans="1:6">
      <c r="F199" s="10"/>
    </row>
    <row r="200" spans="1:6">
      <c r="F200" s="10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0.27559055118110237" right="0" top="0.78740157480314965" bottom="0.78740157480314965" header="0.51181102362204722" footer="0.51181102362204722"/>
  <pageSetup paperSize="9" scale="56" orientation="portrait" r:id="rId1"/>
  <headerFooter alignWithMargins="0">
    <oddFooter>&amp;R&amp;P</oddFooter>
  </headerFooter>
  <rowBreaks count="1" manualBreakCount="1">
    <brk id="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индик. план на 2017 год</vt:lpstr>
      <vt:lpstr>'индик. план на 2017 год'!Заголовки_для_печати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1</cp:lastModifiedBy>
  <cp:lastPrinted>2017-11-14T12:48:00Z</cp:lastPrinted>
  <dcterms:created xsi:type="dcterms:W3CDTF">2006-05-06T07:58:30Z</dcterms:created>
  <dcterms:modified xsi:type="dcterms:W3CDTF">2017-11-14T12:48:45Z</dcterms:modified>
</cp:coreProperties>
</file>