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activeTab="2"/>
  </bookViews>
  <sheets>
    <sheet name="Р.3 (Унит.пред.,уч.)" sheetId="3" r:id="rId1"/>
    <sheet name="Недвижимое имущество МКУ" sheetId="5" r:id="rId2"/>
    <sheet name="Движимое имущество МКУ" sheetId="7" r:id="rId3"/>
  </sheets>
  <calcPr calcId="145621"/>
</workbook>
</file>

<file path=xl/calcChain.xml><?xml version="1.0" encoding="utf-8"?>
<calcChain xmlns="http://schemas.openxmlformats.org/spreadsheetml/2006/main">
  <c r="C47" i="7" l="1"/>
  <c r="B47" i="7" l="1"/>
  <c r="E33" i="5"/>
  <c r="F33" i="5" l="1"/>
</calcChain>
</file>

<file path=xl/sharedStrings.xml><?xml version="1.0" encoding="utf-8"?>
<sst xmlns="http://schemas.openxmlformats.org/spreadsheetml/2006/main" count="416" uniqueCount="196">
  <si>
    <t>Раздел 1. Сведения о недвижимом имуществе</t>
  </si>
  <si>
    <t>Наименование</t>
  </si>
  <si>
    <t>Адрес</t>
  </si>
  <si>
    <t>Кадастровый номер</t>
  </si>
  <si>
    <t>Площадь, протяженность и т.д.</t>
  </si>
  <si>
    <t>Балансовая стоимость</t>
  </si>
  <si>
    <t>Кадастровая стоимость</t>
  </si>
  <si>
    <t>Дата возникнове-ния и прекращения права</t>
  </si>
  <si>
    <t>Реквизиты документа основания возникновения права</t>
  </si>
  <si>
    <t>Реквизиты документа-основания прекращения права</t>
  </si>
  <si>
    <t>Правообладатель муниципального недвижимого имущества</t>
  </si>
  <si>
    <t>Ограничения в отношении имущества (дата)</t>
  </si>
  <si>
    <t>Внесение изменений</t>
  </si>
  <si>
    <t>Дата возникновения и прекращения права</t>
  </si>
  <si>
    <t>Реквизиты документов-оснований возникновения права</t>
  </si>
  <si>
    <t>Реквизиты документов-оснований прекращения права</t>
  </si>
  <si>
    <t>Правообладатель</t>
  </si>
  <si>
    <t>Ограничения</t>
  </si>
  <si>
    <t>Наименование и организационно-правовая форма юридического лица</t>
  </si>
  <si>
    <t>Адрес (местонахождение)</t>
  </si>
  <si>
    <t>ОГРН и дата гос. Регистрации</t>
  </si>
  <si>
    <t>Основание создания юридического лица</t>
  </si>
  <si>
    <t>Размер уставного фонда (для МУП)</t>
  </si>
  <si>
    <t>Остаточная стоимость</t>
  </si>
  <si>
    <t>Среднесписочная численность работников</t>
  </si>
  <si>
    <t>Администрация Горькобалковского сельского поселения</t>
  </si>
  <si>
    <t xml:space="preserve">Автоматизированное рабочее место </t>
  </si>
  <si>
    <t>Распоряжение № 68-р от 28.12.2009г.</t>
  </si>
  <si>
    <t xml:space="preserve">водозабор </t>
  </si>
  <si>
    <t xml:space="preserve">теплотрасса </t>
  </si>
  <si>
    <t xml:space="preserve">артезианская скважина </t>
  </si>
  <si>
    <t xml:space="preserve">водопровод </t>
  </si>
  <si>
    <t xml:space="preserve">сеть канализации </t>
  </si>
  <si>
    <t xml:space="preserve">КНС </t>
  </si>
  <si>
    <t xml:space="preserve">Техн. перевооружение жидкотопливной котельной с переводом на пелетное топливо </t>
  </si>
  <si>
    <t>ВЛИ-0,4кВ ф-4 от КТП-Г.Б-3-834 (уличное освещение)</t>
  </si>
  <si>
    <t xml:space="preserve">Водопроводная башня </t>
  </si>
  <si>
    <t>Горькая Балка ул.Гаражная</t>
  </si>
  <si>
    <t>с.Горькая Балка ул.Северная</t>
  </si>
  <si>
    <t>Горькая Балка ул.Советская</t>
  </si>
  <si>
    <t>Горькая Балка ул.Школьная</t>
  </si>
  <si>
    <t>Горькая Балка ул.Родниковская</t>
  </si>
  <si>
    <t>х.Хлебороб ул.Садовая</t>
  </si>
  <si>
    <t>Горькая Балка ул.Гаражная,Советская</t>
  </si>
  <si>
    <t>Горькая Балка ул.Гаражная,1 "а"</t>
  </si>
  <si>
    <t>х.Новый Мир</t>
  </si>
  <si>
    <t>с.Горькая балка ул.Титова</t>
  </si>
  <si>
    <t>Горькая балка ул.Красная</t>
  </si>
  <si>
    <t>Горькая балка ул.Северная</t>
  </si>
  <si>
    <t>Муниципальное казенное учреждение «Горькобалковское» учреждение муниципальное</t>
  </si>
  <si>
    <t>353024 Краснодарский край, Новопокровский р-н, с.Горькая Балка, ул.Гаражная,11</t>
  </si>
  <si>
    <t>Распоряжение № 24-р от 29.03.2017г.</t>
  </si>
  <si>
    <t>Распоряжение № 84-р от 12.12.2018г.</t>
  </si>
  <si>
    <t>Башня</t>
  </si>
  <si>
    <t xml:space="preserve">Счетчик общедомовой учета воды </t>
  </si>
  <si>
    <t xml:space="preserve">Счетчик турбинный СТВХ-80 (ПК) </t>
  </si>
  <si>
    <t xml:space="preserve">Счетчик турбинный СТВХ-100 (ПК) </t>
  </si>
  <si>
    <t xml:space="preserve">ЭЛ.счетч.  3-ф  (50А) </t>
  </si>
  <si>
    <t xml:space="preserve">Насос ЭЦВ 6-16-110 </t>
  </si>
  <si>
    <t xml:space="preserve">Насос ЭЦВ 8-25-150 погружной </t>
  </si>
  <si>
    <t xml:space="preserve">Водосчетчик Лидер ЭКО 80ФХ </t>
  </si>
  <si>
    <t xml:space="preserve">насос  ЭВЦ  6 </t>
  </si>
  <si>
    <t xml:space="preserve">Дымосос </t>
  </si>
  <si>
    <t xml:space="preserve">Туалет деревянный </t>
  </si>
  <si>
    <t xml:space="preserve">Насос ЭЦВ 8-16-140(ливны) </t>
  </si>
  <si>
    <t xml:space="preserve">МФУ HP LaserJet Pro M1132(принтер) </t>
  </si>
  <si>
    <t>системный блок Pentium</t>
  </si>
  <si>
    <t xml:space="preserve">Трактор МТ3-82,1 </t>
  </si>
  <si>
    <t xml:space="preserve">Трактор-экскаватор </t>
  </si>
  <si>
    <t xml:space="preserve">Автомобиль Зил 131 </t>
  </si>
  <si>
    <t xml:space="preserve">Принтер </t>
  </si>
  <si>
    <t xml:space="preserve">ПКУ 0,8-0  (погрузчик- копновоз универсальный без рабочих органов) </t>
  </si>
  <si>
    <t xml:space="preserve">ПКУ 0,8-5 ( Ковш 0,8 м.куб) </t>
  </si>
  <si>
    <t xml:space="preserve">ПКУ 0,8-5-0,3 (ковш 0,35 м.куб.) </t>
  </si>
  <si>
    <t xml:space="preserve">Косилка КРН-2,1Б </t>
  </si>
  <si>
    <t xml:space="preserve">Бензотриммер-кусторез </t>
  </si>
  <si>
    <t xml:space="preserve">Триммер Электроприбор БТ-43 </t>
  </si>
  <si>
    <t xml:space="preserve">Бензотриммер БТ-53 2,5 кв </t>
  </si>
  <si>
    <t xml:space="preserve">Двигатель АДМ 90L4 </t>
  </si>
  <si>
    <t xml:space="preserve">Припец тракторный 2ПТС-5 </t>
  </si>
  <si>
    <t xml:space="preserve">Автомобиль ГАЗ </t>
  </si>
  <si>
    <t xml:space="preserve">травокосилка  ЕСHO SRM 22 DES </t>
  </si>
  <si>
    <t>МКУ "Горькобалковское"</t>
  </si>
  <si>
    <t>06.06.2013</t>
  </si>
  <si>
    <t>01.10.2007</t>
  </si>
  <si>
    <t>31.12.2008</t>
  </si>
  <si>
    <t>27.12.2012</t>
  </si>
  <si>
    <t>12.08.2016</t>
  </si>
  <si>
    <t>23.12.2016</t>
  </si>
  <si>
    <t>03.12.2007</t>
  </si>
  <si>
    <t>26.01.2018</t>
  </si>
  <si>
    <t>13.04.2017</t>
  </si>
  <si>
    <t>11.06.2009</t>
  </si>
  <si>
    <t>17.06.2017</t>
  </si>
  <si>
    <t>13.03.2018</t>
  </si>
  <si>
    <t>07.11.2018</t>
  </si>
  <si>
    <t>01.04.2008</t>
  </si>
  <si>
    <t>30.09.2007</t>
  </si>
  <si>
    <t>20.09.2011</t>
  </si>
  <si>
    <t>31.01.2007</t>
  </si>
  <si>
    <t>30.06.2007</t>
  </si>
  <si>
    <t>01.11.2008</t>
  </si>
  <si>
    <t>08.06.2010</t>
  </si>
  <si>
    <t>18.05.2011</t>
  </si>
  <si>
    <t>05.09.2013</t>
  </si>
  <si>
    <t>28.10.2014</t>
  </si>
  <si>
    <t>11.11.2014</t>
  </si>
  <si>
    <t>01.02.2017</t>
  </si>
  <si>
    <t>19.01.2007</t>
  </si>
  <si>
    <t>08.05.2009</t>
  </si>
  <si>
    <t xml:space="preserve">           6508,19</t>
  </si>
  <si>
    <t xml:space="preserve">           6508,18</t>
  </si>
  <si>
    <t xml:space="preserve">           7435,00</t>
  </si>
  <si>
    <t xml:space="preserve">           7620,00</t>
  </si>
  <si>
    <t xml:space="preserve">          14400,00</t>
  </si>
  <si>
    <t xml:space="preserve">          20925,85</t>
  </si>
  <si>
    <t xml:space="preserve">          27860,00</t>
  </si>
  <si>
    <t xml:space="preserve">           9800,00</t>
  </si>
  <si>
    <t xml:space="preserve">          41930,00</t>
  </si>
  <si>
    <t xml:space="preserve">          46600,00</t>
  </si>
  <si>
    <t xml:space="preserve">          15300,00</t>
  </si>
  <si>
    <t xml:space="preserve">          33500,00</t>
  </si>
  <si>
    <t xml:space="preserve">           8000,00</t>
  </si>
  <si>
    <t xml:space="preserve">          22970,00</t>
  </si>
  <si>
    <t xml:space="preserve">          16450,00</t>
  </si>
  <si>
    <t xml:space="preserve">          23585,00</t>
  </si>
  <si>
    <t xml:space="preserve">          26892,00</t>
  </si>
  <si>
    <t xml:space="preserve">         500000,00</t>
  </si>
  <si>
    <t xml:space="preserve">          42000,00</t>
  </si>
  <si>
    <t xml:space="preserve">         651000,00</t>
  </si>
  <si>
    <t xml:space="preserve">          32407,00</t>
  </si>
  <si>
    <t xml:space="preserve">          31000,00</t>
  </si>
  <si>
    <t xml:space="preserve">           7630,00</t>
  </si>
  <si>
    <t xml:space="preserve">          77166,67</t>
  </si>
  <si>
    <t xml:space="preserve">          12000,00</t>
  </si>
  <si>
    <t xml:space="preserve">         125000,00</t>
  </si>
  <si>
    <t xml:space="preserve">          16100,00</t>
  </si>
  <si>
    <t xml:space="preserve">           6580,00</t>
  </si>
  <si>
    <t xml:space="preserve">           5210,00</t>
  </si>
  <si>
    <t xml:space="preserve">          33000,00</t>
  </si>
  <si>
    <t xml:space="preserve">          27700,00</t>
  </si>
  <si>
    <t xml:space="preserve">           9856,00</t>
  </si>
  <si>
    <t xml:space="preserve">         175500,00</t>
  </si>
  <si>
    <t xml:space="preserve">          11970,00</t>
  </si>
  <si>
    <t>Всего</t>
  </si>
  <si>
    <t>1062344001059 от 01.12.2011</t>
  </si>
  <si>
    <t>Постановление           № 54 от 02.08.2013г</t>
  </si>
  <si>
    <t>CHAMPION GTP 82 мотопомпа (840л/мин) грязная вода</t>
  </si>
  <si>
    <t>20458,00</t>
  </si>
  <si>
    <t>25.02.2019</t>
  </si>
  <si>
    <t>Распоряжение № 12-р от 21.03.2019г.</t>
  </si>
  <si>
    <t>кол-во</t>
  </si>
  <si>
    <t>1</t>
  </si>
  <si>
    <t>2</t>
  </si>
  <si>
    <t>23:22:0302003:67</t>
  </si>
  <si>
    <t>глубина 233м</t>
  </si>
  <si>
    <t>Горькая Балка ул.Кубанская № 6393, 1982г.</t>
  </si>
  <si>
    <t>23:22:0302002:1605</t>
  </si>
  <si>
    <t>73000,00</t>
  </si>
  <si>
    <t xml:space="preserve">х.Хлебороб </t>
  </si>
  <si>
    <t xml:space="preserve">с.Горькая балка </t>
  </si>
  <si>
    <t>23:22:0301001:833</t>
  </si>
  <si>
    <t>23:22:0000000:853</t>
  </si>
  <si>
    <t>23:22:0000000840</t>
  </si>
  <si>
    <t xml:space="preserve">23:22:0302003:67-23/029/2020-3 </t>
  </si>
  <si>
    <t xml:space="preserve">23:22:0000000:853-23/255/2021-1 </t>
  </si>
  <si>
    <t xml:space="preserve">23:22:0000000840-23/255/2021-1 </t>
  </si>
  <si>
    <t xml:space="preserve">23:22:0301001:833-23/255/2021-1 </t>
  </si>
  <si>
    <t xml:space="preserve">23:22:0302002:1605-20/029/2019-2 </t>
  </si>
  <si>
    <t>23:22:0301000:2119</t>
  </si>
  <si>
    <t>глубина 237</t>
  </si>
  <si>
    <t>Горькая Балка ул.Школьная 1975г.</t>
  </si>
  <si>
    <t>23:22:0301000:2119-23/255/2020-1</t>
  </si>
  <si>
    <t>23:22:0301000:2118</t>
  </si>
  <si>
    <t>глубина 223</t>
  </si>
  <si>
    <t>Горькая Балка ул.Школьная 1982г.</t>
  </si>
  <si>
    <t>23:22:0301000:2118-23/255/2020-1</t>
  </si>
  <si>
    <t>х.Хлебороб ул.Пролетарская 1982г.</t>
  </si>
  <si>
    <t>23:22:0301000:2120</t>
  </si>
  <si>
    <t>глубина 296</t>
  </si>
  <si>
    <t>23:22:0301000:2120-23/255/2020-1</t>
  </si>
  <si>
    <t>23:22:0303001:502</t>
  </si>
  <si>
    <t>глубина 224</t>
  </si>
  <si>
    <t>х.Новый мир ул. Первомайская 1968г.</t>
  </si>
  <si>
    <t xml:space="preserve">23:22:0303001:502-23/255/2020-1 </t>
  </si>
  <si>
    <t>23:22:0302001:1033</t>
  </si>
  <si>
    <t>глубина 241</t>
  </si>
  <si>
    <t>Горькая Балка ул.Северная 2008г.</t>
  </si>
  <si>
    <t>23:22:0302001:1033-23/255/2020-1</t>
  </si>
  <si>
    <t>Горькая Балка ул.Красная 1975г.</t>
  </si>
  <si>
    <t>23:22:0302001:1031</t>
  </si>
  <si>
    <t>23:22:0302001:1031-23/255/2020-1</t>
  </si>
  <si>
    <t>Косилка роторная 1,65 Wirax</t>
  </si>
  <si>
    <t>67300</t>
  </si>
  <si>
    <t>29.07.2020</t>
  </si>
  <si>
    <t>Распоряжение № 56-р от 09.11.2020г.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</si>
</sst>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2"/>
      <charset val="204"/>
    </font>
    <font>
      <sz val="1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right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right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49" fontId="8" fillId="0" borderId="3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1" xfId="1" applyBorder="1"/>
    <xf numFmtId="2" fontId="1" fillId="0" borderId="1" xfId="1" applyNumberFormat="1" applyBorder="1"/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2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2" fontId="7" fillId="0" borderId="1" xfId="0" applyNumberFormat="1" applyFont="1" applyBorder="1"/>
    <xf numFmtId="0" fontId="7" fillId="0" borderId="1" xfId="0" applyFont="1" applyBorder="1"/>
    <xf numFmtId="2" fontId="0" fillId="0" borderId="1" xfId="0" applyNumberFormat="1" applyBorder="1"/>
    <xf numFmtId="0" fontId="14" fillId="0" borderId="1" xfId="1" applyFont="1" applyBorder="1"/>
    <xf numFmtId="0" fontId="13" fillId="0" borderId="1" xfId="0" applyFont="1" applyBorder="1"/>
    <xf numFmtId="2" fontId="14" fillId="0" borderId="1" xfId="1" applyNumberFormat="1" applyFont="1" applyBorder="1"/>
    <xf numFmtId="0" fontId="14" fillId="0" borderId="0" xfId="1" applyFont="1"/>
    <xf numFmtId="0" fontId="13" fillId="0" borderId="0" xfId="0" applyFont="1"/>
    <xf numFmtId="0" fontId="0" fillId="0" borderId="2" xfId="0" applyFont="1" applyBorder="1" applyAlignment="1">
      <alignment horizontal="left" vertical="top" wrapText="1"/>
    </xf>
    <xf numFmtId="0" fontId="0" fillId="0" borderId="1" xfId="0" applyFont="1" applyBorder="1"/>
    <xf numFmtId="0" fontId="15" fillId="0" borderId="1" xfId="1" applyFont="1" applyBorder="1" applyAlignment="1">
      <alignment horizontal="center" vertical="center" wrapText="1"/>
    </xf>
    <xf numFmtId="0" fontId="0" fillId="0" borderId="0" xfId="0" applyFont="1"/>
    <xf numFmtId="49" fontId="1" fillId="0" borderId="1" xfId="1" applyNumberFormat="1" applyBorder="1" applyAlignment="1">
      <alignment horizontal="left" vertical="top" wrapText="1"/>
    </xf>
    <xf numFmtId="49" fontId="14" fillId="0" borderId="1" xfId="1" applyNumberFormat="1" applyFont="1" applyBorder="1" applyAlignment="1">
      <alignment horizontal="left" vertical="top" wrapText="1"/>
    </xf>
    <xf numFmtId="14" fontId="1" fillId="0" borderId="1" xfId="1" applyNumberFormat="1" applyBorder="1"/>
    <xf numFmtId="0" fontId="2" fillId="2" borderId="1" xfId="1" applyFont="1" applyFill="1" applyBorder="1" applyAlignment="1">
      <alignment horizontal="center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1"/>
  <sheetViews>
    <sheetView view="pageBreakPreview" zoomScale="60" zoomScaleNormal="100" zoomScalePageLayoutView="60" workbookViewId="0">
      <selection activeCell="F13" sqref="F13"/>
    </sheetView>
  </sheetViews>
  <sheetFormatPr defaultRowHeight="15" x14ac:dyDescent="0.25"/>
  <cols>
    <col min="1" max="1" width="25.85546875" style="1"/>
    <col min="2" max="2" width="20.42578125" style="1"/>
    <col min="3" max="3" width="15.7109375" style="1"/>
    <col min="4" max="4" width="18.85546875" style="1"/>
    <col min="5" max="5" width="17" style="1"/>
    <col min="6" max="6" width="12.85546875" style="1"/>
    <col min="7" max="7" width="13.42578125" style="1"/>
    <col min="8" max="8" width="17.42578125" style="1"/>
    <col min="9" max="9" width="13.42578125" style="1"/>
    <col min="10" max="257" width="9.5703125" style="1"/>
  </cols>
  <sheetData>
    <row r="1" spans="1:9" x14ac:dyDescent="0.25">
      <c r="A1" s="40"/>
      <c r="B1" s="40"/>
      <c r="C1" s="40"/>
      <c r="D1" s="40"/>
      <c r="E1" s="40"/>
      <c r="F1" s="40"/>
      <c r="G1" s="40"/>
      <c r="H1" s="40"/>
      <c r="I1" s="40"/>
    </row>
    <row r="2" spans="1:9" ht="38.25" x14ac:dyDescent="0.2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5</v>
      </c>
      <c r="G2" s="5" t="s">
        <v>23</v>
      </c>
      <c r="H2" s="5" t="s">
        <v>24</v>
      </c>
      <c r="I2" s="3" t="s">
        <v>12</v>
      </c>
    </row>
    <row r="3" spans="1:9" ht="51" x14ac:dyDescent="0.25">
      <c r="A3" s="4" t="s">
        <v>49</v>
      </c>
      <c r="B3" s="4" t="s">
        <v>50</v>
      </c>
      <c r="C3" s="4" t="s">
        <v>145</v>
      </c>
      <c r="D3" s="4" t="s">
        <v>146</v>
      </c>
      <c r="E3" s="4">
        <v>0</v>
      </c>
      <c r="F3" s="4">
        <v>23681276.359999999</v>
      </c>
      <c r="G3" s="4">
        <v>0</v>
      </c>
      <c r="H3" s="4">
        <v>17</v>
      </c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</sheetData>
  <mergeCells count="1">
    <mergeCell ref="A1:I1"/>
  </mergeCells>
  <pageMargins left="0.39370078740157483" right="0.15748031496062992" top="0.74803149606299213" bottom="0.74803149606299213" header="0.51181102362204722" footer="0.51181102362204722"/>
  <pageSetup paperSize="9" scale="93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49"/>
  <sheetViews>
    <sheetView view="pageBreakPreview" topLeftCell="A19" zoomScale="60" zoomScaleNormal="100" workbookViewId="0">
      <selection activeCell="C38" sqref="C38"/>
    </sheetView>
  </sheetViews>
  <sheetFormatPr defaultColWidth="26.5703125" defaultRowHeight="15" x14ac:dyDescent="0.25"/>
  <cols>
    <col min="1" max="1" width="32.140625" style="1" customWidth="1"/>
    <col min="2" max="7" width="26.5703125" style="1"/>
    <col min="8" max="8" width="24.140625" style="1" customWidth="1"/>
    <col min="9" max="9" width="30.140625" style="1" customWidth="1"/>
    <col min="10" max="258" width="26.5703125" style="1"/>
  </cols>
  <sheetData>
    <row r="1" spans="1:258" ht="14.25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</row>
    <row r="2" spans="1:258" ht="38.25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151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</row>
    <row r="3" spans="1:258" ht="12.75" customHeight="1" x14ac:dyDescent="0.25">
      <c r="A3" s="14" t="s">
        <v>35</v>
      </c>
      <c r="B3" s="15" t="s">
        <v>46</v>
      </c>
      <c r="C3" s="16"/>
      <c r="D3" s="12">
        <v>2.2599999999999998</v>
      </c>
      <c r="E3" s="12">
        <v>1</v>
      </c>
      <c r="F3" s="17">
        <v>599999.94999999995</v>
      </c>
      <c r="G3" s="16"/>
      <c r="H3" s="16"/>
      <c r="I3" s="16"/>
      <c r="J3" s="16"/>
      <c r="K3" s="4" t="s">
        <v>25</v>
      </c>
      <c r="L3" s="16"/>
      <c r="M3" s="16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</row>
    <row r="4" spans="1:258" s="36" customFormat="1" ht="38.25" x14ac:dyDescent="0.25">
      <c r="A4" s="13" t="s">
        <v>28</v>
      </c>
      <c r="B4" s="33" t="s">
        <v>38</v>
      </c>
      <c r="C4" s="28"/>
      <c r="D4" s="34"/>
      <c r="E4" s="34">
        <v>1</v>
      </c>
      <c r="F4" s="30">
        <v>5323000</v>
      </c>
      <c r="G4" s="30"/>
      <c r="H4" s="28"/>
      <c r="I4" s="38"/>
      <c r="J4" s="28"/>
      <c r="K4" s="35" t="s">
        <v>25</v>
      </c>
      <c r="L4" s="28"/>
      <c r="M4" s="28"/>
    </row>
    <row r="5" spans="1:258" ht="38.25" x14ac:dyDescent="0.25">
      <c r="A5" s="13" t="s">
        <v>29</v>
      </c>
      <c r="B5" s="15" t="s">
        <v>37</v>
      </c>
      <c r="C5" s="16"/>
      <c r="D5" s="12">
        <v>0.7</v>
      </c>
      <c r="E5" s="12">
        <v>1</v>
      </c>
      <c r="F5" s="17">
        <v>1</v>
      </c>
      <c r="G5" s="17"/>
      <c r="H5" s="16"/>
      <c r="I5" s="37"/>
      <c r="J5" s="16"/>
      <c r="K5" s="4" t="s">
        <v>25</v>
      </c>
      <c r="L5" s="16"/>
      <c r="M5" s="16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</row>
    <row r="6" spans="1:258" ht="38.25" x14ac:dyDescent="0.25">
      <c r="A6" s="13" t="s">
        <v>29</v>
      </c>
      <c r="B6" s="15" t="s">
        <v>37</v>
      </c>
      <c r="C6" s="16"/>
      <c r="D6" s="12">
        <v>0.05</v>
      </c>
      <c r="E6" s="12">
        <v>1</v>
      </c>
      <c r="F6" s="17">
        <v>1</v>
      </c>
      <c r="G6" s="17"/>
      <c r="H6" s="16"/>
      <c r="I6" s="37"/>
      <c r="J6" s="16"/>
      <c r="K6" s="4" t="s">
        <v>25</v>
      </c>
      <c r="L6" s="16"/>
      <c r="M6" s="1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</row>
    <row r="7" spans="1:258" ht="38.25" x14ac:dyDescent="0.25">
      <c r="A7" s="13" t="s">
        <v>29</v>
      </c>
      <c r="B7" s="15" t="s">
        <v>39</v>
      </c>
      <c r="C7" s="16"/>
      <c r="D7" s="12">
        <v>0.7</v>
      </c>
      <c r="E7" s="12">
        <v>1</v>
      </c>
      <c r="F7" s="17">
        <v>1</v>
      </c>
      <c r="G7" s="17"/>
      <c r="H7" s="16"/>
      <c r="I7" s="37"/>
      <c r="J7" s="16"/>
      <c r="K7" s="4" t="s">
        <v>25</v>
      </c>
      <c r="L7" s="16"/>
      <c r="M7" s="16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</row>
    <row r="8" spans="1:258" ht="38.25" x14ac:dyDescent="0.25">
      <c r="A8" s="13" t="s">
        <v>30</v>
      </c>
      <c r="B8" s="15" t="s">
        <v>175</v>
      </c>
      <c r="C8" s="16" t="s">
        <v>173</v>
      </c>
      <c r="D8" s="12" t="s">
        <v>174</v>
      </c>
      <c r="E8" s="12">
        <v>1</v>
      </c>
      <c r="F8" s="17">
        <v>1</v>
      </c>
      <c r="G8" s="17"/>
      <c r="H8" s="39">
        <v>44105</v>
      </c>
      <c r="I8" s="37" t="s">
        <v>176</v>
      </c>
      <c r="J8" s="16"/>
      <c r="K8" s="4" t="s">
        <v>25</v>
      </c>
      <c r="L8" s="16"/>
      <c r="M8" s="16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</row>
    <row r="9" spans="1:258" ht="38.25" x14ac:dyDescent="0.25">
      <c r="A9" s="13" t="s">
        <v>30</v>
      </c>
      <c r="B9" s="15" t="s">
        <v>187</v>
      </c>
      <c r="C9" s="16" t="s">
        <v>185</v>
      </c>
      <c r="D9" s="12" t="s">
        <v>186</v>
      </c>
      <c r="E9" s="12">
        <v>1</v>
      </c>
      <c r="F9" s="17">
        <v>1</v>
      </c>
      <c r="G9" s="17"/>
      <c r="H9" s="39">
        <v>44160</v>
      </c>
      <c r="I9" s="16" t="s">
        <v>188</v>
      </c>
      <c r="J9" s="16"/>
      <c r="K9" s="4" t="s">
        <v>25</v>
      </c>
      <c r="L9" s="16"/>
      <c r="M9" s="16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</row>
    <row r="10" spans="1:258" ht="38.25" x14ac:dyDescent="0.25">
      <c r="A10" s="13" t="s">
        <v>30</v>
      </c>
      <c r="B10" s="15" t="s">
        <v>171</v>
      </c>
      <c r="C10" s="16" t="s">
        <v>169</v>
      </c>
      <c r="D10" s="12" t="s">
        <v>170</v>
      </c>
      <c r="E10" s="12">
        <v>1</v>
      </c>
      <c r="F10" s="17">
        <v>1</v>
      </c>
      <c r="G10" s="17"/>
      <c r="H10" s="39">
        <v>44125</v>
      </c>
      <c r="I10" s="37" t="s">
        <v>172</v>
      </c>
      <c r="J10" s="16"/>
      <c r="K10" s="4" t="s">
        <v>25</v>
      </c>
      <c r="L10" s="16"/>
      <c r="M10" s="1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</row>
    <row r="11" spans="1:258" ht="38.25" x14ac:dyDescent="0.25">
      <c r="A11" s="13" t="s">
        <v>30</v>
      </c>
      <c r="B11" s="15" t="s">
        <v>156</v>
      </c>
      <c r="C11" s="16" t="s">
        <v>154</v>
      </c>
      <c r="D11" s="12" t="s">
        <v>155</v>
      </c>
      <c r="E11" s="12">
        <v>1</v>
      </c>
      <c r="F11" s="17">
        <v>1</v>
      </c>
      <c r="G11" s="17"/>
      <c r="H11" s="39">
        <v>43901</v>
      </c>
      <c r="I11" s="37" t="s">
        <v>164</v>
      </c>
      <c r="J11" s="16"/>
      <c r="K11" s="4" t="s">
        <v>25</v>
      </c>
      <c r="L11" s="16"/>
      <c r="M11" s="16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</row>
    <row r="12" spans="1:258" ht="38.25" x14ac:dyDescent="0.25">
      <c r="A12" s="13" t="s">
        <v>30</v>
      </c>
      <c r="B12" s="15" t="s">
        <v>41</v>
      </c>
      <c r="C12" s="16"/>
      <c r="D12" s="12"/>
      <c r="E12" s="12">
        <v>1</v>
      </c>
      <c r="F12" s="17">
        <v>1</v>
      </c>
      <c r="G12" s="17"/>
      <c r="H12" s="16"/>
      <c r="I12" s="37"/>
      <c r="J12" s="16"/>
      <c r="K12" s="4" t="s">
        <v>25</v>
      </c>
      <c r="L12" s="16"/>
      <c r="M12" s="1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</row>
    <row r="13" spans="1:258" ht="38.25" x14ac:dyDescent="0.25">
      <c r="A13" s="13" t="s">
        <v>30</v>
      </c>
      <c r="B13" s="15" t="s">
        <v>189</v>
      </c>
      <c r="C13" s="16" t="s">
        <v>190</v>
      </c>
      <c r="D13" s="12" t="s">
        <v>170</v>
      </c>
      <c r="E13" s="12">
        <v>1</v>
      </c>
      <c r="F13" s="17">
        <v>1</v>
      </c>
      <c r="G13" s="17"/>
      <c r="H13" s="39">
        <v>44127</v>
      </c>
      <c r="I13" s="16" t="s">
        <v>191</v>
      </c>
      <c r="J13" s="16"/>
      <c r="K13" s="4" t="s">
        <v>25</v>
      </c>
      <c r="L13" s="16"/>
      <c r="M13" s="1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</row>
    <row r="14" spans="1:258" ht="38.25" x14ac:dyDescent="0.25">
      <c r="A14" s="13" t="s">
        <v>30</v>
      </c>
      <c r="B14" s="15" t="s">
        <v>177</v>
      </c>
      <c r="C14" s="16" t="s">
        <v>178</v>
      </c>
      <c r="D14" s="12" t="s">
        <v>179</v>
      </c>
      <c r="E14" s="12">
        <v>1</v>
      </c>
      <c r="F14" s="17">
        <v>1</v>
      </c>
      <c r="G14" s="17"/>
      <c r="H14" s="39">
        <v>44125</v>
      </c>
      <c r="I14" s="37" t="s">
        <v>180</v>
      </c>
      <c r="J14" s="16"/>
      <c r="K14" s="4" t="s">
        <v>25</v>
      </c>
      <c r="L14" s="16"/>
      <c r="M14" s="1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</row>
    <row r="15" spans="1:258" ht="38.25" x14ac:dyDescent="0.25">
      <c r="A15" s="13" t="s">
        <v>30</v>
      </c>
      <c r="B15" s="15" t="s">
        <v>42</v>
      </c>
      <c r="C15" s="16"/>
      <c r="D15" s="12"/>
      <c r="E15" s="12">
        <v>1</v>
      </c>
      <c r="F15" s="17">
        <v>1</v>
      </c>
      <c r="G15" s="17"/>
      <c r="H15" s="16"/>
      <c r="I15" s="37"/>
      <c r="J15" s="16"/>
      <c r="K15" s="4" t="s">
        <v>25</v>
      </c>
      <c r="L15" s="16"/>
      <c r="M15" s="1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</row>
    <row r="16" spans="1:258" ht="38.25" x14ac:dyDescent="0.25">
      <c r="A16" s="13" t="s">
        <v>30</v>
      </c>
      <c r="B16" s="15" t="s">
        <v>183</v>
      </c>
      <c r="C16" s="16" t="s">
        <v>181</v>
      </c>
      <c r="D16" s="12" t="s">
        <v>182</v>
      </c>
      <c r="E16" s="12">
        <v>1</v>
      </c>
      <c r="F16" s="17">
        <v>1</v>
      </c>
      <c r="G16" s="17"/>
      <c r="H16" s="39">
        <v>44146</v>
      </c>
      <c r="I16" s="37" t="s">
        <v>184</v>
      </c>
      <c r="J16" s="16"/>
      <c r="K16" s="4" t="s">
        <v>25</v>
      </c>
      <c r="L16" s="16"/>
      <c r="M16" s="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</row>
    <row r="17" spans="1:258" ht="38.25" x14ac:dyDescent="0.25">
      <c r="A17" s="13" t="s">
        <v>31</v>
      </c>
      <c r="B17" s="15" t="s">
        <v>160</v>
      </c>
      <c r="C17" s="16" t="s">
        <v>162</v>
      </c>
      <c r="D17" s="12">
        <v>21317</v>
      </c>
      <c r="E17" s="12">
        <v>1</v>
      </c>
      <c r="F17" s="17">
        <v>1</v>
      </c>
      <c r="G17" s="17"/>
      <c r="H17" s="39">
        <v>44267</v>
      </c>
      <c r="I17" s="37" t="s">
        <v>165</v>
      </c>
      <c r="J17" s="16"/>
      <c r="K17" s="4" t="s">
        <v>25</v>
      </c>
      <c r="L17" s="16"/>
      <c r="M17" s="16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</row>
    <row r="18" spans="1:258" ht="38.25" x14ac:dyDescent="0.25">
      <c r="A18" s="13" t="s">
        <v>31</v>
      </c>
      <c r="B18" s="15" t="s">
        <v>159</v>
      </c>
      <c r="C18" s="16" t="s">
        <v>163</v>
      </c>
      <c r="D18" s="12">
        <v>3395</v>
      </c>
      <c r="E18" s="12">
        <v>1</v>
      </c>
      <c r="F18" s="17">
        <v>1</v>
      </c>
      <c r="G18" s="17"/>
      <c r="H18" s="39">
        <v>44217</v>
      </c>
      <c r="I18" s="37" t="s">
        <v>166</v>
      </c>
      <c r="J18" s="16"/>
      <c r="K18" s="4" t="s">
        <v>25</v>
      </c>
      <c r="L18" s="16"/>
      <c r="M18" s="16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</row>
    <row r="19" spans="1:258" ht="38.25" x14ac:dyDescent="0.25">
      <c r="A19" s="13" t="s">
        <v>31</v>
      </c>
      <c r="B19" s="15" t="s">
        <v>45</v>
      </c>
      <c r="C19" s="16" t="s">
        <v>161</v>
      </c>
      <c r="D19" s="12">
        <v>1677</v>
      </c>
      <c r="E19" s="12">
        <v>1</v>
      </c>
      <c r="F19" s="17">
        <v>1</v>
      </c>
      <c r="G19" s="17"/>
      <c r="H19" s="39">
        <v>44245</v>
      </c>
      <c r="I19" s="37" t="s">
        <v>167</v>
      </c>
      <c r="J19" s="16"/>
      <c r="K19" s="4" t="s">
        <v>25</v>
      </c>
      <c r="L19" s="16"/>
      <c r="M19" s="1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</row>
    <row r="20" spans="1:258" ht="38.25" x14ac:dyDescent="0.25">
      <c r="A20" s="13" t="s">
        <v>32</v>
      </c>
      <c r="B20" s="15" t="s">
        <v>43</v>
      </c>
      <c r="C20" s="16"/>
      <c r="D20" s="12">
        <v>3.5</v>
      </c>
      <c r="E20" s="12">
        <v>1</v>
      </c>
      <c r="F20" s="17">
        <v>1</v>
      </c>
      <c r="G20" s="17"/>
      <c r="H20" s="16"/>
      <c r="I20" s="37"/>
      <c r="J20" s="16"/>
      <c r="K20" s="4" t="s">
        <v>25</v>
      </c>
      <c r="L20" s="16"/>
      <c r="M20" s="16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</row>
    <row r="21" spans="1:258" ht="38.25" x14ac:dyDescent="0.25">
      <c r="A21" s="13" t="s">
        <v>33</v>
      </c>
      <c r="B21" s="15" t="s">
        <v>39</v>
      </c>
      <c r="C21" s="16"/>
      <c r="D21" s="12"/>
      <c r="E21" s="12">
        <v>1</v>
      </c>
      <c r="F21" s="17">
        <v>1</v>
      </c>
      <c r="G21" s="17"/>
      <c r="H21" s="16"/>
      <c r="I21" s="37"/>
      <c r="J21" s="16"/>
      <c r="K21" s="4" t="s">
        <v>25</v>
      </c>
      <c r="L21" s="16"/>
      <c r="M21" s="16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</row>
    <row r="22" spans="1:258" ht="38.25" x14ac:dyDescent="0.25">
      <c r="A22" s="13" t="s">
        <v>34</v>
      </c>
      <c r="B22" s="15" t="s">
        <v>44</v>
      </c>
      <c r="C22" s="16" t="s">
        <v>157</v>
      </c>
      <c r="D22" s="12">
        <v>181.3</v>
      </c>
      <c r="E22" s="12">
        <v>1</v>
      </c>
      <c r="F22" s="17">
        <v>14900034.67</v>
      </c>
      <c r="G22" s="17">
        <v>2273414.2000000002</v>
      </c>
      <c r="H22" s="39">
        <v>43774</v>
      </c>
      <c r="I22" s="37" t="s">
        <v>168</v>
      </c>
      <c r="J22" s="16"/>
      <c r="K22" s="4" t="s">
        <v>25</v>
      </c>
      <c r="L22" s="16"/>
      <c r="M22" s="16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</row>
    <row r="23" spans="1:258" ht="38.25" x14ac:dyDescent="0.25">
      <c r="A23" s="14" t="s">
        <v>36</v>
      </c>
      <c r="B23" s="15" t="s">
        <v>47</v>
      </c>
      <c r="C23" s="16"/>
      <c r="D23" s="12"/>
      <c r="E23" s="12">
        <v>1</v>
      </c>
      <c r="F23" s="17">
        <v>1</v>
      </c>
      <c r="G23" s="17"/>
      <c r="H23" s="16"/>
      <c r="I23" s="37"/>
      <c r="J23" s="16"/>
      <c r="K23" s="4" t="s">
        <v>25</v>
      </c>
      <c r="L23" s="16"/>
      <c r="M23" s="16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</row>
    <row r="24" spans="1:258" ht="38.25" x14ac:dyDescent="0.25">
      <c r="A24" s="14" t="s">
        <v>36</v>
      </c>
      <c r="B24" s="15" t="s">
        <v>40</v>
      </c>
      <c r="C24" s="16"/>
      <c r="D24" s="12"/>
      <c r="E24" s="12">
        <v>1</v>
      </c>
      <c r="F24" s="17">
        <v>1</v>
      </c>
      <c r="G24" s="17"/>
      <c r="H24" s="16"/>
      <c r="I24" s="37"/>
      <c r="J24" s="16"/>
      <c r="K24" s="4" t="s">
        <v>25</v>
      </c>
      <c r="L24" s="16"/>
      <c r="M24" s="16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</row>
    <row r="25" spans="1:258" ht="38.25" x14ac:dyDescent="0.25">
      <c r="A25" s="14" t="s">
        <v>36</v>
      </c>
      <c r="B25" s="15" t="s">
        <v>48</v>
      </c>
      <c r="C25" s="16"/>
      <c r="D25" s="12"/>
      <c r="E25" s="12">
        <v>1</v>
      </c>
      <c r="F25" s="17">
        <v>1</v>
      </c>
      <c r="G25" s="17"/>
      <c r="H25" s="16"/>
      <c r="I25" s="37"/>
      <c r="J25" s="16"/>
      <c r="K25" s="4" t="s">
        <v>25</v>
      </c>
      <c r="L25" s="16"/>
      <c r="M25" s="16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</row>
    <row r="26" spans="1:258" ht="38.25" x14ac:dyDescent="0.25">
      <c r="A26" s="14" t="s">
        <v>36</v>
      </c>
      <c r="B26" s="15" t="s">
        <v>42</v>
      </c>
      <c r="C26" s="16"/>
      <c r="D26" s="12"/>
      <c r="E26" s="12">
        <v>1</v>
      </c>
      <c r="F26" s="17">
        <v>1</v>
      </c>
      <c r="G26" s="17"/>
      <c r="H26" s="16"/>
      <c r="I26" s="37"/>
      <c r="J26" s="16"/>
      <c r="K26" s="4" t="s">
        <v>25</v>
      </c>
      <c r="L26" s="16"/>
      <c r="M26" s="1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</row>
    <row r="27" spans="1:258" ht="38.25" x14ac:dyDescent="0.25">
      <c r="A27" s="14" t="s">
        <v>36</v>
      </c>
      <c r="B27" s="15" t="s">
        <v>45</v>
      </c>
      <c r="C27" s="16"/>
      <c r="D27" s="12"/>
      <c r="E27" s="12">
        <v>1</v>
      </c>
      <c r="F27" s="17">
        <v>1</v>
      </c>
      <c r="G27" s="17"/>
      <c r="H27" s="16"/>
      <c r="I27" s="37"/>
      <c r="J27" s="16"/>
      <c r="K27" s="4" t="s">
        <v>25</v>
      </c>
      <c r="L27" s="16"/>
      <c r="M27" s="16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</row>
    <row r="28" spans="1:258" x14ac:dyDescent="0.25">
      <c r="A28" s="14" t="s">
        <v>36</v>
      </c>
      <c r="B28" s="16"/>
      <c r="C28" s="16"/>
      <c r="D28" s="16"/>
      <c r="E28" s="12">
        <v>1</v>
      </c>
      <c r="F28" s="17">
        <v>1</v>
      </c>
      <c r="G28" s="17"/>
      <c r="H28" s="16"/>
      <c r="I28" s="37"/>
      <c r="J28" s="16"/>
      <c r="K28" s="16"/>
      <c r="L28" s="16"/>
      <c r="M28" s="16"/>
    </row>
    <row r="29" spans="1:258" x14ac:dyDescent="0.25">
      <c r="A29" s="14" t="s">
        <v>36</v>
      </c>
      <c r="B29" s="16"/>
      <c r="C29" s="16"/>
      <c r="D29" s="16"/>
      <c r="E29" s="12">
        <v>1</v>
      </c>
      <c r="F29" s="17">
        <v>1</v>
      </c>
      <c r="G29" s="17"/>
      <c r="H29" s="16"/>
      <c r="I29" s="37"/>
      <c r="J29" s="16"/>
      <c r="K29" s="16"/>
      <c r="L29" s="16"/>
      <c r="M29" s="16"/>
    </row>
    <row r="30" spans="1:258" s="32" customFormat="1" x14ac:dyDescent="0.25">
      <c r="A30" s="28" t="s">
        <v>53</v>
      </c>
      <c r="B30" s="28"/>
      <c r="C30" s="28"/>
      <c r="D30" s="28"/>
      <c r="E30" s="29">
        <v>1</v>
      </c>
      <c r="F30" s="30">
        <v>185000</v>
      </c>
      <c r="G30" s="30"/>
      <c r="H30" s="28"/>
      <c r="I30" s="38"/>
      <c r="J30" s="28"/>
      <c r="K30" s="28"/>
      <c r="L30" s="28"/>
      <c r="M30" s="28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</row>
    <row r="31" spans="1:258" s="32" customFormat="1" x14ac:dyDescent="0.25">
      <c r="A31" s="28" t="s">
        <v>53</v>
      </c>
      <c r="B31" s="28"/>
      <c r="C31" s="28"/>
      <c r="D31" s="28"/>
      <c r="E31" s="29">
        <v>1</v>
      </c>
      <c r="F31" s="30">
        <v>185000</v>
      </c>
      <c r="G31" s="30"/>
      <c r="H31" s="28"/>
      <c r="I31" s="38"/>
      <c r="J31" s="28"/>
      <c r="K31" s="28"/>
      <c r="L31" s="28"/>
      <c r="M31" s="28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</row>
    <row r="32" spans="1:258" s="32" customFormat="1" x14ac:dyDescent="0.25">
      <c r="A32" s="28" t="s">
        <v>53</v>
      </c>
      <c r="B32" s="28"/>
      <c r="C32" s="28"/>
      <c r="D32" s="28"/>
      <c r="E32" s="29">
        <v>1</v>
      </c>
      <c r="F32" s="30">
        <v>120360</v>
      </c>
      <c r="G32" s="30"/>
      <c r="H32" s="28"/>
      <c r="I32" s="38"/>
      <c r="J32" s="28"/>
      <c r="K32" s="28"/>
      <c r="L32" s="28"/>
      <c r="M32" s="28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</row>
    <row r="33" spans="1:13" x14ac:dyDescent="0.25">
      <c r="A33" s="16"/>
      <c r="B33" s="16"/>
      <c r="C33" s="16"/>
      <c r="D33" s="17">
        <v>28268.51</v>
      </c>
      <c r="E33" s="17">
        <f>SUM(E3:E32)</f>
        <v>30</v>
      </c>
      <c r="F33" s="17">
        <f>SUM(F3:F32)</f>
        <v>21313418.620000001</v>
      </c>
      <c r="G33" s="17">
        <v>2273414.2000000002</v>
      </c>
      <c r="H33" s="16"/>
      <c r="I33" s="37"/>
      <c r="J33" s="16"/>
      <c r="K33" s="16"/>
      <c r="L33" s="16"/>
      <c r="M33" s="16"/>
    </row>
    <row r="34" spans="1:13" x14ac:dyDescent="0.25">
      <c r="A34" s="16"/>
      <c r="B34" s="16"/>
      <c r="C34" s="16"/>
      <c r="D34" s="16"/>
      <c r="E34" s="16"/>
      <c r="F34" s="17"/>
      <c r="G34" s="16"/>
      <c r="H34" s="16"/>
      <c r="I34" s="37"/>
      <c r="J34" s="16"/>
      <c r="K34" s="16"/>
      <c r="L34" s="16"/>
      <c r="M34" s="16"/>
    </row>
    <row r="35" spans="1:13" x14ac:dyDescent="0.25">
      <c r="A35" s="16"/>
      <c r="B35" s="16"/>
      <c r="C35" s="16"/>
      <c r="D35" s="16"/>
      <c r="E35" s="16"/>
      <c r="F35" s="17"/>
      <c r="G35" s="16"/>
      <c r="H35" s="16"/>
      <c r="I35" s="37"/>
      <c r="J35" s="16"/>
      <c r="K35" s="16"/>
      <c r="L35" s="16"/>
      <c r="M35" s="16"/>
    </row>
    <row r="36" spans="1:13" x14ac:dyDescent="0.25">
      <c r="A36" s="16"/>
      <c r="B36" s="16"/>
      <c r="C36" s="16"/>
      <c r="D36" s="16"/>
      <c r="E36" s="16"/>
      <c r="F36" s="17"/>
      <c r="G36" s="16"/>
      <c r="H36" s="16"/>
      <c r="I36" s="37"/>
      <c r="J36" s="16"/>
      <c r="K36" s="16"/>
      <c r="L36" s="16"/>
      <c r="M36" s="16"/>
    </row>
    <row r="37" spans="1:13" x14ac:dyDescent="0.25">
      <c r="A37" s="16"/>
      <c r="B37" s="16"/>
      <c r="C37" s="16"/>
      <c r="D37" s="16"/>
      <c r="E37" s="16"/>
      <c r="F37" s="17"/>
      <c r="G37" s="16"/>
      <c r="H37" s="16"/>
      <c r="I37" s="37"/>
      <c r="J37" s="16"/>
      <c r="K37" s="16"/>
      <c r="L37" s="16"/>
      <c r="M37" s="16"/>
    </row>
    <row r="38" spans="1:13" x14ac:dyDescent="0.25">
      <c r="A38" s="16"/>
      <c r="B38" s="16"/>
      <c r="C38" s="16"/>
      <c r="D38" s="16"/>
      <c r="E38" s="16"/>
      <c r="F38" s="17"/>
      <c r="G38" s="16"/>
      <c r="H38" s="16"/>
      <c r="I38" s="37"/>
      <c r="J38" s="16"/>
      <c r="K38" s="16"/>
      <c r="L38" s="16"/>
      <c r="M38" s="16"/>
    </row>
    <row r="39" spans="1:13" x14ac:dyDescent="0.25">
      <c r="A39" s="16"/>
      <c r="B39" s="16"/>
      <c r="C39" s="16"/>
      <c r="D39" s="16"/>
      <c r="E39" s="16"/>
      <c r="F39" s="17"/>
      <c r="G39" s="16"/>
      <c r="H39" s="16"/>
      <c r="I39" s="37"/>
      <c r="J39" s="16"/>
      <c r="K39" s="16"/>
      <c r="L39" s="16"/>
      <c r="M39" s="16"/>
    </row>
    <row r="40" spans="1:13" x14ac:dyDescent="0.25">
      <c r="A40" s="16"/>
      <c r="B40" s="16"/>
      <c r="C40" s="16"/>
      <c r="D40" s="16"/>
      <c r="E40" s="16"/>
      <c r="F40" s="17"/>
      <c r="G40" s="16"/>
      <c r="H40" s="16"/>
      <c r="I40" s="37"/>
      <c r="J40" s="16"/>
      <c r="K40" s="16"/>
      <c r="L40" s="16"/>
      <c r="M40" s="16"/>
    </row>
    <row r="41" spans="1:13" x14ac:dyDescent="0.25">
      <c r="A41" s="16"/>
      <c r="B41" s="16"/>
      <c r="C41" s="16"/>
      <c r="D41" s="16"/>
      <c r="E41" s="16"/>
      <c r="F41" s="17"/>
      <c r="G41" s="16"/>
      <c r="H41" s="16"/>
      <c r="I41" s="37"/>
      <c r="J41" s="16"/>
      <c r="K41" s="16"/>
      <c r="L41" s="16"/>
      <c r="M41" s="16"/>
    </row>
    <row r="42" spans="1:13" x14ac:dyDescent="0.25">
      <c r="A42" s="16"/>
      <c r="B42" s="16"/>
      <c r="C42" s="16"/>
      <c r="D42" s="16"/>
      <c r="E42" s="16"/>
      <c r="F42" s="17"/>
      <c r="G42" s="16"/>
      <c r="H42" s="16"/>
      <c r="I42" s="37"/>
      <c r="J42" s="16"/>
      <c r="K42" s="16"/>
      <c r="L42" s="16"/>
      <c r="M42" s="16"/>
    </row>
    <row r="43" spans="1:13" x14ac:dyDescent="0.25">
      <c r="A43" s="16"/>
      <c r="B43" s="16"/>
      <c r="C43" s="16"/>
      <c r="D43" s="16"/>
      <c r="E43" s="16"/>
      <c r="F43" s="17"/>
      <c r="G43" s="16"/>
      <c r="H43" s="16"/>
      <c r="I43" s="37"/>
      <c r="J43" s="16"/>
      <c r="K43" s="16"/>
      <c r="L43" s="16"/>
      <c r="M43" s="16"/>
    </row>
    <row r="44" spans="1:13" x14ac:dyDescent="0.25">
      <c r="A44" s="16"/>
      <c r="B44" s="16"/>
      <c r="C44" s="16"/>
      <c r="D44" s="16"/>
      <c r="E44" s="16"/>
      <c r="F44" s="17"/>
      <c r="G44" s="16"/>
      <c r="H44" s="16"/>
      <c r="I44" s="37"/>
      <c r="J44" s="16"/>
      <c r="K44" s="16"/>
      <c r="L44" s="16"/>
      <c r="M44" s="16"/>
    </row>
    <row r="45" spans="1:13" x14ac:dyDescent="0.25">
      <c r="A45" s="16"/>
      <c r="B45" s="16"/>
      <c r="C45" s="16"/>
      <c r="D45" s="16"/>
      <c r="E45" s="16"/>
      <c r="F45" s="17"/>
      <c r="G45" s="16"/>
      <c r="H45" s="16"/>
      <c r="I45" s="37"/>
      <c r="J45" s="16"/>
      <c r="K45" s="16"/>
      <c r="L45" s="16"/>
      <c r="M45" s="16"/>
    </row>
    <row r="46" spans="1:13" x14ac:dyDescent="0.25">
      <c r="A46" s="16"/>
      <c r="B46" s="16"/>
      <c r="C46" s="16"/>
      <c r="D46" s="16"/>
      <c r="E46" s="16"/>
      <c r="F46" s="17"/>
      <c r="G46" s="16"/>
      <c r="H46" s="16"/>
      <c r="I46" s="37"/>
      <c r="J46" s="16"/>
      <c r="K46" s="16"/>
      <c r="L46" s="16"/>
      <c r="M46" s="16"/>
    </row>
    <row r="47" spans="1:13" x14ac:dyDescent="0.25">
      <c r="A47" s="16"/>
      <c r="B47" s="16"/>
      <c r="C47" s="16"/>
      <c r="D47" s="16"/>
      <c r="E47" s="16"/>
      <c r="F47" s="17"/>
      <c r="G47" s="16"/>
      <c r="H47" s="16"/>
      <c r="I47" s="37"/>
      <c r="J47" s="16"/>
      <c r="K47" s="16"/>
      <c r="L47" s="16"/>
      <c r="M47" s="16"/>
    </row>
    <row r="48" spans="1:13" x14ac:dyDescent="0.25">
      <c r="A48" s="16"/>
      <c r="B48" s="16"/>
      <c r="C48" s="16"/>
      <c r="D48" s="16"/>
      <c r="E48" s="16"/>
      <c r="F48" s="17"/>
      <c r="G48" s="16"/>
      <c r="H48" s="16"/>
      <c r="I48" s="37"/>
      <c r="J48" s="16"/>
      <c r="K48" s="16"/>
      <c r="L48" s="16"/>
      <c r="M48" s="16"/>
    </row>
    <row r="49" spans="1:13" x14ac:dyDescent="0.25">
      <c r="A49" s="16"/>
      <c r="B49" s="16"/>
      <c r="C49" s="16"/>
      <c r="D49" s="16"/>
      <c r="E49" s="16"/>
      <c r="F49" s="17"/>
      <c r="G49" s="16"/>
      <c r="H49" s="16"/>
      <c r="I49" s="37"/>
      <c r="J49" s="16"/>
      <c r="K49" s="16"/>
      <c r="L49" s="16"/>
      <c r="M49" s="16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BreakPreview" zoomScale="60" zoomScaleNormal="100" workbookViewId="0">
      <selection activeCell="C48" sqref="C48"/>
    </sheetView>
  </sheetViews>
  <sheetFormatPr defaultRowHeight="12.75" x14ac:dyDescent="0.2"/>
  <cols>
    <col min="1" max="1" width="27.28515625" customWidth="1"/>
    <col min="2" max="2" width="19.28515625" customWidth="1"/>
    <col min="3" max="3" width="18.140625" customWidth="1"/>
    <col min="4" max="4" width="16.5703125" customWidth="1"/>
    <col min="5" max="5" width="17.28515625" customWidth="1"/>
    <col min="7" max="7" width="31.42578125" customWidth="1"/>
  </cols>
  <sheetData>
    <row r="1" spans="1:9" ht="141.75" x14ac:dyDescent="0.2">
      <c r="A1" s="18" t="s">
        <v>1</v>
      </c>
      <c r="B1" s="18" t="s">
        <v>151</v>
      </c>
      <c r="C1" s="18" t="s">
        <v>5</v>
      </c>
      <c r="D1" s="19" t="s">
        <v>13</v>
      </c>
      <c r="E1" s="18" t="s">
        <v>14</v>
      </c>
      <c r="F1" s="18" t="s">
        <v>15</v>
      </c>
      <c r="G1" s="18" t="s">
        <v>16</v>
      </c>
      <c r="H1" s="20" t="s">
        <v>17</v>
      </c>
      <c r="I1" s="21" t="s">
        <v>12</v>
      </c>
    </row>
    <row r="2" spans="1:9" ht="57" customHeight="1" x14ac:dyDescent="0.2">
      <c r="A2" s="6" t="s">
        <v>54</v>
      </c>
      <c r="B2" s="6" t="s">
        <v>152</v>
      </c>
      <c r="C2" s="7" t="s">
        <v>110</v>
      </c>
      <c r="D2" s="8" t="s">
        <v>83</v>
      </c>
      <c r="E2" s="23" t="s">
        <v>27</v>
      </c>
      <c r="F2" s="24"/>
      <c r="G2" s="24" t="s">
        <v>82</v>
      </c>
      <c r="H2" s="22"/>
      <c r="I2" s="22"/>
    </row>
    <row r="3" spans="1:9" ht="58.5" customHeight="1" x14ac:dyDescent="0.2">
      <c r="A3" s="6" t="s">
        <v>54</v>
      </c>
      <c r="B3" s="6" t="s">
        <v>152</v>
      </c>
      <c r="C3" s="7" t="s">
        <v>111</v>
      </c>
      <c r="D3" s="8" t="s">
        <v>83</v>
      </c>
      <c r="E3" s="23" t="s">
        <v>51</v>
      </c>
      <c r="F3" s="24"/>
      <c r="G3" s="24" t="s">
        <v>82</v>
      </c>
      <c r="H3" s="22"/>
      <c r="I3" s="22"/>
    </row>
    <row r="4" spans="1:9" ht="58.5" customHeight="1" x14ac:dyDescent="0.2">
      <c r="A4" s="6" t="s">
        <v>55</v>
      </c>
      <c r="B4" s="6" t="s">
        <v>152</v>
      </c>
      <c r="C4" s="7" t="s">
        <v>112</v>
      </c>
      <c r="D4" s="8" t="s">
        <v>84</v>
      </c>
      <c r="E4" s="23" t="s">
        <v>27</v>
      </c>
      <c r="F4" s="24"/>
      <c r="G4" s="24" t="s">
        <v>82</v>
      </c>
      <c r="H4" s="22"/>
      <c r="I4" s="22"/>
    </row>
    <row r="5" spans="1:9" ht="59.25" customHeight="1" x14ac:dyDescent="0.2">
      <c r="A5" s="6" t="s">
        <v>56</v>
      </c>
      <c r="B5" s="6" t="s">
        <v>152</v>
      </c>
      <c r="C5" s="7" t="s">
        <v>113</v>
      </c>
      <c r="D5" s="8" t="s">
        <v>84</v>
      </c>
      <c r="E5" s="23" t="s">
        <v>27</v>
      </c>
      <c r="F5" s="24"/>
      <c r="G5" s="24" t="s">
        <v>82</v>
      </c>
      <c r="H5" s="22"/>
      <c r="I5" s="22"/>
    </row>
    <row r="6" spans="1:9" ht="59.25" customHeight="1" x14ac:dyDescent="0.2">
      <c r="A6" s="6" t="s">
        <v>57</v>
      </c>
      <c r="B6" s="6" t="s">
        <v>153</v>
      </c>
      <c r="C6" s="7" t="s">
        <v>114</v>
      </c>
      <c r="D6" s="8" t="s">
        <v>85</v>
      </c>
      <c r="E6" s="23" t="s">
        <v>27</v>
      </c>
      <c r="F6" s="24"/>
      <c r="G6" s="24" t="s">
        <v>82</v>
      </c>
      <c r="H6" s="22"/>
      <c r="I6" s="22"/>
    </row>
    <row r="7" spans="1:9" ht="62.25" customHeight="1" x14ac:dyDescent="0.2">
      <c r="A7" s="6" t="s">
        <v>58</v>
      </c>
      <c r="B7" s="6" t="s">
        <v>152</v>
      </c>
      <c r="C7" s="7" t="s">
        <v>115</v>
      </c>
      <c r="D7" s="8" t="s">
        <v>86</v>
      </c>
      <c r="E7" s="23" t="s">
        <v>51</v>
      </c>
      <c r="F7" s="24"/>
      <c r="G7" s="24" t="s">
        <v>82</v>
      </c>
      <c r="H7" s="22"/>
      <c r="I7" s="22"/>
    </row>
    <row r="8" spans="1:9" ht="60" customHeight="1" x14ac:dyDescent="0.2">
      <c r="A8" s="6" t="s">
        <v>58</v>
      </c>
      <c r="B8" s="6" t="s">
        <v>152</v>
      </c>
      <c r="C8" s="7" t="s">
        <v>115</v>
      </c>
      <c r="D8" s="8" t="s">
        <v>86</v>
      </c>
      <c r="E8" s="23" t="s">
        <v>51</v>
      </c>
      <c r="F8" s="24"/>
      <c r="G8" s="24" t="s">
        <v>82</v>
      </c>
      <c r="H8" s="22"/>
      <c r="I8" s="22"/>
    </row>
    <row r="9" spans="1:9" ht="63.75" customHeight="1" x14ac:dyDescent="0.2">
      <c r="A9" s="6" t="s">
        <v>59</v>
      </c>
      <c r="B9" s="6" t="s">
        <v>152</v>
      </c>
      <c r="C9" s="7" t="s">
        <v>116</v>
      </c>
      <c r="D9" s="8" t="s">
        <v>86</v>
      </c>
      <c r="E9" s="23" t="s">
        <v>51</v>
      </c>
      <c r="F9" s="24"/>
      <c r="G9" s="24" t="s">
        <v>82</v>
      </c>
      <c r="H9" s="22"/>
      <c r="I9" s="22"/>
    </row>
    <row r="10" spans="1:9" ht="62.25" customHeight="1" x14ac:dyDescent="0.2">
      <c r="A10" s="6" t="s">
        <v>59</v>
      </c>
      <c r="B10" s="6" t="s">
        <v>152</v>
      </c>
      <c r="C10" s="7" t="s">
        <v>116</v>
      </c>
      <c r="D10" s="8" t="s">
        <v>86</v>
      </c>
      <c r="E10" s="23" t="s">
        <v>51</v>
      </c>
      <c r="F10" s="24"/>
      <c r="G10" s="24" t="s">
        <v>82</v>
      </c>
      <c r="H10" s="22"/>
      <c r="I10" s="22"/>
    </row>
    <row r="11" spans="1:9" ht="57.75" customHeight="1" x14ac:dyDescent="0.2">
      <c r="A11" s="6" t="s">
        <v>60</v>
      </c>
      <c r="B11" s="6" t="s">
        <v>152</v>
      </c>
      <c r="C11" s="7" t="s">
        <v>117</v>
      </c>
      <c r="D11" s="8" t="s">
        <v>87</v>
      </c>
      <c r="E11" s="23" t="s">
        <v>51</v>
      </c>
      <c r="F11" s="24"/>
      <c r="G11" s="24" t="s">
        <v>82</v>
      </c>
      <c r="H11" s="22"/>
      <c r="I11" s="22"/>
    </row>
    <row r="12" spans="1:9" ht="59.25" customHeight="1" x14ac:dyDescent="0.2">
      <c r="A12" s="6" t="s">
        <v>60</v>
      </c>
      <c r="B12" s="6" t="s">
        <v>152</v>
      </c>
      <c r="C12" s="7" t="s">
        <v>117</v>
      </c>
      <c r="D12" s="8" t="s">
        <v>87</v>
      </c>
      <c r="E12" s="23" t="s">
        <v>51</v>
      </c>
      <c r="F12" s="24"/>
      <c r="G12" s="24" t="s">
        <v>82</v>
      </c>
      <c r="H12" s="22"/>
      <c r="I12" s="22"/>
    </row>
    <row r="13" spans="1:9" ht="60" customHeight="1" x14ac:dyDescent="0.2">
      <c r="A13" s="6" t="s">
        <v>60</v>
      </c>
      <c r="B13" s="6" t="s">
        <v>152</v>
      </c>
      <c r="C13" s="7" t="s">
        <v>117</v>
      </c>
      <c r="D13" s="8" t="s">
        <v>87</v>
      </c>
      <c r="E13" s="23" t="s">
        <v>51</v>
      </c>
      <c r="F13" s="24"/>
      <c r="G13" s="24" t="s">
        <v>82</v>
      </c>
      <c r="H13" s="22"/>
      <c r="I13" s="22"/>
    </row>
    <row r="14" spans="1:9" ht="60" customHeight="1" x14ac:dyDescent="0.2">
      <c r="A14" s="6" t="s">
        <v>60</v>
      </c>
      <c r="B14" s="6" t="s">
        <v>152</v>
      </c>
      <c r="C14" s="7" t="s">
        <v>117</v>
      </c>
      <c r="D14" s="8" t="s">
        <v>87</v>
      </c>
      <c r="E14" s="23" t="s">
        <v>51</v>
      </c>
      <c r="F14" s="24"/>
      <c r="G14" s="24" t="s">
        <v>82</v>
      </c>
      <c r="H14" s="22"/>
      <c r="I14" s="22"/>
    </row>
    <row r="15" spans="1:9" ht="63.75" customHeight="1" x14ac:dyDescent="0.2">
      <c r="A15" s="6" t="s">
        <v>58</v>
      </c>
      <c r="B15" s="6" t="s">
        <v>152</v>
      </c>
      <c r="C15" s="7" t="s">
        <v>118</v>
      </c>
      <c r="D15" s="8" t="s">
        <v>88</v>
      </c>
      <c r="E15" s="23" t="s">
        <v>51</v>
      </c>
      <c r="F15" s="24"/>
      <c r="G15" s="24" t="s">
        <v>82</v>
      </c>
      <c r="H15" s="22"/>
      <c r="I15" s="22"/>
    </row>
    <row r="16" spans="1:9" ht="61.5" customHeight="1" x14ac:dyDescent="0.2">
      <c r="A16" s="6" t="s">
        <v>59</v>
      </c>
      <c r="B16" s="6" t="s">
        <v>152</v>
      </c>
      <c r="C16" s="7" t="s">
        <v>119</v>
      </c>
      <c r="D16" s="8" t="s">
        <v>88</v>
      </c>
      <c r="E16" s="23" t="s">
        <v>51</v>
      </c>
      <c r="F16" s="24"/>
      <c r="G16" s="24" t="s">
        <v>82</v>
      </c>
      <c r="H16" s="22"/>
      <c r="I16" s="22"/>
    </row>
    <row r="17" spans="1:9" ht="63.75" customHeight="1" x14ac:dyDescent="0.2">
      <c r="A17" s="6" t="s">
        <v>61</v>
      </c>
      <c r="B17" s="6" t="s">
        <v>152</v>
      </c>
      <c r="C17" s="7" t="s">
        <v>120</v>
      </c>
      <c r="D17" s="8" t="s">
        <v>89</v>
      </c>
      <c r="E17" s="23" t="s">
        <v>27</v>
      </c>
      <c r="F17" s="24"/>
      <c r="G17" s="24" t="s">
        <v>82</v>
      </c>
      <c r="H17" s="22"/>
      <c r="I17" s="22"/>
    </row>
    <row r="18" spans="1:9" ht="62.25" customHeight="1" x14ac:dyDescent="0.2">
      <c r="A18" s="6" t="s">
        <v>61</v>
      </c>
      <c r="B18" s="6" t="s">
        <v>152</v>
      </c>
      <c r="C18" s="7" t="s">
        <v>120</v>
      </c>
      <c r="D18" s="8" t="s">
        <v>89</v>
      </c>
      <c r="E18" s="23" t="s">
        <v>27</v>
      </c>
      <c r="F18" s="24"/>
      <c r="G18" s="24" t="s">
        <v>82</v>
      </c>
      <c r="H18" s="22"/>
      <c r="I18" s="22"/>
    </row>
    <row r="19" spans="1:9" ht="60.75" customHeight="1" x14ac:dyDescent="0.2">
      <c r="A19" s="6" t="s">
        <v>62</v>
      </c>
      <c r="B19" s="6" t="s">
        <v>152</v>
      </c>
      <c r="C19" s="7" t="s">
        <v>121</v>
      </c>
      <c r="D19" s="8" t="s">
        <v>90</v>
      </c>
      <c r="E19" s="23" t="s">
        <v>52</v>
      </c>
      <c r="F19" s="24"/>
      <c r="G19" s="24" t="s">
        <v>82</v>
      </c>
      <c r="H19" s="22"/>
      <c r="I19" s="22"/>
    </row>
    <row r="20" spans="1:9" ht="63" customHeight="1" x14ac:dyDescent="0.2">
      <c r="A20" s="6" t="s">
        <v>63</v>
      </c>
      <c r="B20" s="6" t="s">
        <v>152</v>
      </c>
      <c r="C20" s="7" t="s">
        <v>122</v>
      </c>
      <c r="D20" s="8" t="s">
        <v>91</v>
      </c>
      <c r="E20" s="23" t="s">
        <v>52</v>
      </c>
      <c r="F20" s="24"/>
      <c r="G20" s="24" t="s">
        <v>82</v>
      </c>
      <c r="H20" s="22"/>
      <c r="I20" s="22"/>
    </row>
    <row r="21" spans="1:9" ht="63" customHeight="1" x14ac:dyDescent="0.2">
      <c r="A21" s="6" t="s">
        <v>64</v>
      </c>
      <c r="B21" s="6" t="s">
        <v>152</v>
      </c>
      <c r="C21" s="7" t="s">
        <v>123</v>
      </c>
      <c r="D21" s="8" t="s">
        <v>92</v>
      </c>
      <c r="E21" s="23" t="s">
        <v>27</v>
      </c>
      <c r="F21" s="24"/>
      <c r="G21" s="24" t="s">
        <v>82</v>
      </c>
      <c r="H21" s="22"/>
      <c r="I21" s="22"/>
    </row>
    <row r="22" spans="1:9" ht="60" customHeight="1" x14ac:dyDescent="0.2">
      <c r="A22" s="6" t="s">
        <v>65</v>
      </c>
      <c r="B22" s="6" t="s">
        <v>152</v>
      </c>
      <c r="C22" s="7" t="s">
        <v>124</v>
      </c>
      <c r="D22" s="8" t="s">
        <v>93</v>
      </c>
      <c r="E22" s="23" t="s">
        <v>52</v>
      </c>
      <c r="F22" s="24"/>
      <c r="G22" s="24" t="s">
        <v>82</v>
      </c>
      <c r="H22" s="22"/>
      <c r="I22" s="22"/>
    </row>
    <row r="23" spans="1:9" ht="58.5" customHeight="1" x14ac:dyDescent="0.2">
      <c r="A23" s="6" t="s">
        <v>66</v>
      </c>
      <c r="B23" s="6" t="s">
        <v>152</v>
      </c>
      <c r="C23" s="7" t="s">
        <v>125</v>
      </c>
      <c r="D23" s="8" t="s">
        <v>94</v>
      </c>
      <c r="E23" s="23" t="s">
        <v>52</v>
      </c>
      <c r="F23" s="24"/>
      <c r="G23" s="24" t="s">
        <v>82</v>
      </c>
      <c r="H23" s="22"/>
      <c r="I23" s="22"/>
    </row>
    <row r="24" spans="1:9" ht="63" customHeight="1" x14ac:dyDescent="0.2">
      <c r="A24" s="6" t="s">
        <v>66</v>
      </c>
      <c r="B24" s="6" t="s">
        <v>152</v>
      </c>
      <c r="C24" s="7" t="s">
        <v>126</v>
      </c>
      <c r="D24" s="8" t="s">
        <v>95</v>
      </c>
      <c r="E24" s="23" t="s">
        <v>52</v>
      </c>
      <c r="F24" s="24"/>
      <c r="G24" s="24" t="s">
        <v>82</v>
      </c>
      <c r="H24" s="22"/>
      <c r="I24" s="22"/>
    </row>
    <row r="25" spans="1:9" ht="60" customHeight="1" x14ac:dyDescent="0.2">
      <c r="A25" s="6" t="s">
        <v>67</v>
      </c>
      <c r="B25" s="6" t="s">
        <v>152</v>
      </c>
      <c r="C25" s="7" t="s">
        <v>127</v>
      </c>
      <c r="D25" s="8" t="s">
        <v>96</v>
      </c>
      <c r="E25" s="23" t="s">
        <v>27</v>
      </c>
      <c r="F25" s="24"/>
      <c r="G25" s="24" t="s">
        <v>82</v>
      </c>
      <c r="H25" s="22"/>
      <c r="I25" s="22"/>
    </row>
    <row r="26" spans="1:9" ht="59.25" customHeight="1" x14ac:dyDescent="0.2">
      <c r="A26" s="6" t="s">
        <v>68</v>
      </c>
      <c r="B26" s="6" t="s">
        <v>152</v>
      </c>
      <c r="C26" s="7" t="s">
        <v>128</v>
      </c>
      <c r="D26" s="8" t="s">
        <v>97</v>
      </c>
      <c r="E26" s="23" t="s">
        <v>27</v>
      </c>
      <c r="F26" s="24"/>
      <c r="G26" s="24" t="s">
        <v>82</v>
      </c>
      <c r="H26" s="22"/>
      <c r="I26" s="22"/>
    </row>
    <row r="27" spans="1:9" ht="63.75" customHeight="1" x14ac:dyDescent="0.2">
      <c r="A27" s="6" t="s">
        <v>67</v>
      </c>
      <c r="B27" s="6" t="s">
        <v>152</v>
      </c>
      <c r="C27" s="7" t="s">
        <v>129</v>
      </c>
      <c r="D27" s="8" t="s">
        <v>98</v>
      </c>
      <c r="E27" s="23" t="s">
        <v>51</v>
      </c>
      <c r="F27" s="24"/>
      <c r="G27" s="24" t="s">
        <v>82</v>
      </c>
      <c r="H27" s="22"/>
      <c r="I27" s="22"/>
    </row>
    <row r="28" spans="1:9" ht="60.75" customHeight="1" x14ac:dyDescent="0.2">
      <c r="A28" s="6" t="s">
        <v>26</v>
      </c>
      <c r="B28" s="6" t="s">
        <v>152</v>
      </c>
      <c r="C28" s="7" t="s">
        <v>130</v>
      </c>
      <c r="D28" s="8" t="s">
        <v>99</v>
      </c>
      <c r="E28" s="23" t="s">
        <v>27</v>
      </c>
      <c r="F28" s="24"/>
      <c r="G28" s="24" t="s">
        <v>82</v>
      </c>
      <c r="H28" s="22"/>
      <c r="I28" s="22"/>
    </row>
    <row r="29" spans="1:9" ht="61.5" customHeight="1" x14ac:dyDescent="0.2">
      <c r="A29" s="6" t="s">
        <v>69</v>
      </c>
      <c r="B29" s="6" t="s">
        <v>152</v>
      </c>
      <c r="C29" s="7" t="s">
        <v>131</v>
      </c>
      <c r="D29" s="8" t="s">
        <v>100</v>
      </c>
      <c r="E29" s="23" t="s">
        <v>27</v>
      </c>
      <c r="F29" s="24"/>
      <c r="G29" s="24" t="s">
        <v>82</v>
      </c>
      <c r="H29" s="22"/>
      <c r="I29" s="22"/>
    </row>
    <row r="30" spans="1:9" ht="62.25" customHeight="1" x14ac:dyDescent="0.2">
      <c r="A30" s="6" t="s">
        <v>70</v>
      </c>
      <c r="B30" s="6" t="s">
        <v>152</v>
      </c>
      <c r="C30" s="7" t="s">
        <v>132</v>
      </c>
      <c r="D30" s="8" t="s">
        <v>101</v>
      </c>
      <c r="E30" s="23" t="s">
        <v>27</v>
      </c>
      <c r="F30" s="24"/>
      <c r="G30" s="24" t="s">
        <v>82</v>
      </c>
      <c r="H30" s="22"/>
      <c r="I30" s="22"/>
    </row>
    <row r="31" spans="1:9" ht="78" customHeight="1" x14ac:dyDescent="0.2">
      <c r="A31" s="6" t="s">
        <v>71</v>
      </c>
      <c r="B31" s="6" t="s">
        <v>152</v>
      </c>
      <c r="C31" s="7" t="s">
        <v>133</v>
      </c>
      <c r="D31" s="8" t="s">
        <v>96</v>
      </c>
      <c r="E31" s="23" t="s">
        <v>27</v>
      </c>
      <c r="F31" s="24"/>
      <c r="G31" s="24" t="s">
        <v>82</v>
      </c>
      <c r="H31" s="22"/>
      <c r="I31" s="22"/>
    </row>
    <row r="32" spans="1:9" ht="62.25" customHeight="1" x14ac:dyDescent="0.2">
      <c r="A32" s="6" t="s">
        <v>72</v>
      </c>
      <c r="B32" s="6" t="s">
        <v>152</v>
      </c>
      <c r="C32" s="7" t="s">
        <v>134</v>
      </c>
      <c r="D32" s="8" t="s">
        <v>96</v>
      </c>
      <c r="E32" s="23" t="s">
        <v>27</v>
      </c>
      <c r="F32" s="24"/>
      <c r="G32" s="24" t="s">
        <v>82</v>
      </c>
      <c r="H32" s="22"/>
      <c r="I32" s="22"/>
    </row>
    <row r="33" spans="1:9" ht="63" customHeight="1" x14ac:dyDescent="0.2">
      <c r="A33" s="6" t="s">
        <v>73</v>
      </c>
      <c r="B33" s="6" t="s">
        <v>152</v>
      </c>
      <c r="C33" s="7" t="s">
        <v>122</v>
      </c>
      <c r="D33" s="8" t="s">
        <v>96</v>
      </c>
      <c r="E33" s="23" t="s">
        <v>27</v>
      </c>
      <c r="F33" s="24"/>
      <c r="G33" s="24" t="s">
        <v>82</v>
      </c>
      <c r="H33" s="22"/>
      <c r="I33" s="22"/>
    </row>
    <row r="34" spans="1:9" ht="63.75" customHeight="1" x14ac:dyDescent="0.2">
      <c r="A34" s="6" t="s">
        <v>74</v>
      </c>
      <c r="B34" s="6" t="s">
        <v>152</v>
      </c>
      <c r="C34" s="7" t="s">
        <v>135</v>
      </c>
      <c r="D34" s="8" t="s">
        <v>102</v>
      </c>
      <c r="E34" s="23" t="s">
        <v>51</v>
      </c>
      <c r="F34" s="24"/>
      <c r="G34" s="24" t="s">
        <v>82</v>
      </c>
      <c r="H34" s="22"/>
      <c r="I34" s="22"/>
    </row>
    <row r="35" spans="1:9" ht="64.5" customHeight="1" x14ac:dyDescent="0.2">
      <c r="A35" s="6" t="s">
        <v>75</v>
      </c>
      <c r="B35" s="6" t="s">
        <v>152</v>
      </c>
      <c r="C35" s="7" t="s">
        <v>136</v>
      </c>
      <c r="D35" s="8" t="s">
        <v>103</v>
      </c>
      <c r="E35" s="23" t="s">
        <v>51</v>
      </c>
      <c r="F35" s="24"/>
      <c r="G35" s="24" t="s">
        <v>82</v>
      </c>
      <c r="H35" s="22"/>
      <c r="I35" s="22"/>
    </row>
    <row r="36" spans="1:9" ht="63.75" customHeight="1" x14ac:dyDescent="0.2">
      <c r="A36" s="6" t="s">
        <v>76</v>
      </c>
      <c r="B36" s="6" t="s">
        <v>152</v>
      </c>
      <c r="C36" s="7" t="s">
        <v>137</v>
      </c>
      <c r="D36" s="8" t="s">
        <v>103</v>
      </c>
      <c r="E36" s="23" t="s">
        <v>51</v>
      </c>
      <c r="F36" s="24"/>
      <c r="G36" s="24" t="s">
        <v>82</v>
      </c>
      <c r="H36" s="22"/>
      <c r="I36" s="22"/>
    </row>
    <row r="37" spans="1:9" ht="65.25" customHeight="1" x14ac:dyDescent="0.2">
      <c r="A37" s="6" t="s">
        <v>77</v>
      </c>
      <c r="B37" s="6" t="s">
        <v>152</v>
      </c>
      <c r="C37" s="7" t="s">
        <v>138</v>
      </c>
      <c r="D37" s="8" t="s">
        <v>104</v>
      </c>
      <c r="E37" s="23" t="s">
        <v>51</v>
      </c>
      <c r="F37" s="24"/>
      <c r="G37" s="24" t="s">
        <v>82</v>
      </c>
      <c r="H37" s="22"/>
      <c r="I37" s="22"/>
    </row>
    <row r="38" spans="1:9" ht="61.5" customHeight="1" x14ac:dyDescent="0.2">
      <c r="A38" s="6" t="s">
        <v>77</v>
      </c>
      <c r="B38" s="6" t="s">
        <v>152</v>
      </c>
      <c r="C38" s="7" t="s">
        <v>138</v>
      </c>
      <c r="D38" s="8" t="s">
        <v>104</v>
      </c>
      <c r="E38" s="23" t="s">
        <v>51</v>
      </c>
      <c r="F38" s="24"/>
      <c r="G38" s="24" t="s">
        <v>82</v>
      </c>
      <c r="H38" s="22"/>
      <c r="I38" s="22"/>
    </row>
    <row r="39" spans="1:9" ht="61.5" customHeight="1" x14ac:dyDescent="0.2">
      <c r="A39" s="6" t="s">
        <v>62</v>
      </c>
      <c r="B39" s="6" t="s">
        <v>152</v>
      </c>
      <c r="C39" s="7" t="s">
        <v>139</v>
      </c>
      <c r="D39" s="8" t="s">
        <v>105</v>
      </c>
      <c r="E39" s="23" t="s">
        <v>51</v>
      </c>
      <c r="F39" s="24"/>
      <c r="G39" s="24" t="s">
        <v>82</v>
      </c>
      <c r="H39" s="22"/>
      <c r="I39" s="22"/>
    </row>
    <row r="40" spans="1:9" ht="61.5" customHeight="1" x14ac:dyDescent="0.2">
      <c r="A40" s="6" t="s">
        <v>62</v>
      </c>
      <c r="B40" s="6" t="s">
        <v>152</v>
      </c>
      <c r="C40" s="7" t="s">
        <v>140</v>
      </c>
      <c r="D40" s="8" t="s">
        <v>106</v>
      </c>
      <c r="E40" s="23" t="s">
        <v>51</v>
      </c>
      <c r="F40" s="24"/>
      <c r="G40" s="24" t="s">
        <v>82</v>
      </c>
      <c r="H40" s="22"/>
      <c r="I40" s="22"/>
    </row>
    <row r="41" spans="1:9" ht="62.25" customHeight="1" x14ac:dyDescent="0.2">
      <c r="A41" s="6" t="s">
        <v>78</v>
      </c>
      <c r="B41" s="6" t="s">
        <v>152</v>
      </c>
      <c r="C41" s="7" t="s">
        <v>141</v>
      </c>
      <c r="D41" s="8" t="s">
        <v>107</v>
      </c>
      <c r="E41" s="23" t="s">
        <v>51</v>
      </c>
      <c r="F41" s="24"/>
      <c r="G41" s="24" t="s">
        <v>82</v>
      </c>
      <c r="H41" s="22"/>
      <c r="I41" s="22"/>
    </row>
    <row r="42" spans="1:9" ht="60.75" customHeight="1" x14ac:dyDescent="0.2">
      <c r="A42" s="6" t="s">
        <v>79</v>
      </c>
      <c r="B42" s="6" t="s">
        <v>152</v>
      </c>
      <c r="C42" s="7" t="s">
        <v>142</v>
      </c>
      <c r="D42" s="8" t="s">
        <v>96</v>
      </c>
      <c r="E42" s="23" t="s">
        <v>27</v>
      </c>
      <c r="F42" s="24"/>
      <c r="G42" s="24" t="s">
        <v>82</v>
      </c>
      <c r="H42" s="22"/>
      <c r="I42" s="22"/>
    </row>
    <row r="43" spans="1:9" ht="61.5" customHeight="1" x14ac:dyDescent="0.2">
      <c r="A43" s="6" t="s">
        <v>80</v>
      </c>
      <c r="B43" s="6" t="s">
        <v>152</v>
      </c>
      <c r="C43" s="7" t="s">
        <v>158</v>
      </c>
      <c r="D43" s="8" t="s">
        <v>108</v>
      </c>
      <c r="E43" s="23" t="s">
        <v>27</v>
      </c>
      <c r="F43" s="24"/>
      <c r="G43" s="24" t="s">
        <v>82</v>
      </c>
      <c r="H43" s="22"/>
      <c r="I43" s="22"/>
    </row>
    <row r="44" spans="1:9" ht="67.5" customHeight="1" x14ac:dyDescent="0.2">
      <c r="A44" s="9" t="s">
        <v>81</v>
      </c>
      <c r="B44" s="9" t="s">
        <v>152</v>
      </c>
      <c r="C44" s="10" t="s">
        <v>143</v>
      </c>
      <c r="D44" s="11" t="s">
        <v>109</v>
      </c>
      <c r="E44" s="23" t="s">
        <v>27</v>
      </c>
      <c r="F44" s="24"/>
      <c r="G44" s="24" t="s">
        <v>82</v>
      </c>
      <c r="H44" s="22"/>
      <c r="I44" s="22"/>
    </row>
    <row r="45" spans="1:9" ht="67.5" customHeight="1" x14ac:dyDescent="0.2">
      <c r="A45" s="9" t="s">
        <v>147</v>
      </c>
      <c r="B45" s="9" t="s">
        <v>152</v>
      </c>
      <c r="C45" s="10" t="s">
        <v>148</v>
      </c>
      <c r="D45" s="11" t="s">
        <v>149</v>
      </c>
      <c r="E45" s="23" t="s">
        <v>150</v>
      </c>
      <c r="F45" s="24"/>
      <c r="G45" s="24" t="s">
        <v>82</v>
      </c>
      <c r="H45" s="22"/>
      <c r="I45" s="22"/>
    </row>
    <row r="46" spans="1:9" ht="67.5" customHeight="1" x14ac:dyDescent="0.2">
      <c r="A46" s="9" t="s">
        <v>192</v>
      </c>
      <c r="B46" s="9" t="s">
        <v>152</v>
      </c>
      <c r="C46" s="10" t="s">
        <v>193</v>
      </c>
      <c r="D46" s="11" t="s">
        <v>194</v>
      </c>
      <c r="E46" s="23" t="s">
        <v>195</v>
      </c>
      <c r="F46" s="24"/>
      <c r="G46" s="24" t="s">
        <v>82</v>
      </c>
      <c r="H46" s="22"/>
      <c r="I46" s="22"/>
    </row>
    <row r="47" spans="1:9" ht="18.75" x14ac:dyDescent="0.3">
      <c r="A47" s="12" t="s">
        <v>144</v>
      </c>
      <c r="B47" s="27">
        <f>B2+B3+B4+B5+B6+B7+B8+B9+B10+B11+B12+B13+B14+B15+B16+B17+B18+B19+B20+B21+B22+B23+B24+B25+B26+B27+B28+B29+B30+B31+B32+B33+B34+B35+B36+B37+B38+B39+B40+B41+B42+B43+B44+B45</f>
        <v>45</v>
      </c>
      <c r="C47" s="25">
        <f>C2+C3+C4+C5+C6+C7+C8+C9+C10+C11+C12+C13+C14+C15+C16+C17+C18+C19+C20+C21+C22+C23+C24+C25+C26+C27+C28+C29+C30+C31+C32+C33+C34+C35+C36+C37+C38+C39+C40+C41+C42+C43+C44+C45+C46</f>
        <v>2367857.7400000002</v>
      </c>
      <c r="D47" s="26"/>
      <c r="E47" s="26"/>
      <c r="F47" s="26"/>
      <c r="G47" s="26"/>
      <c r="H47" s="12"/>
      <c r="I47" s="12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Р.3 (Унит.пред.,уч.)</vt:lpstr>
      <vt:lpstr>Недвижимое имущество МКУ</vt:lpstr>
      <vt:lpstr>Движимое имущество МКУ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cp:revision>0</cp:revision>
  <cp:lastPrinted>2021-04-15T07:04:55Z</cp:lastPrinted>
  <dcterms:created xsi:type="dcterms:W3CDTF">2018-09-03T06:00:53Z</dcterms:created>
  <dcterms:modified xsi:type="dcterms:W3CDTF">2021-04-15T07:05:00Z</dcterms:modified>
</cp:coreProperties>
</file>