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1"/>
  </bookViews>
  <sheets>
    <sheet name="Недвижимое имуществоКДЦ" sheetId="1" r:id="rId1"/>
    <sheet name="Движимое имущество КДЦ" sheetId="2" r:id="rId2"/>
    <sheet name="Р.3 (Унит.пред.,уч.)" sheetId="3" r:id="rId3"/>
  </sheets>
  <calcPr calcId="145621"/>
</workbook>
</file>

<file path=xl/calcChain.xml><?xml version="1.0" encoding="utf-8"?>
<calcChain xmlns="http://schemas.openxmlformats.org/spreadsheetml/2006/main">
  <c r="E5" i="1" l="1"/>
  <c r="E34" i="2" l="1"/>
  <c r="F5" i="1" l="1"/>
</calcChain>
</file>

<file path=xl/sharedStrings.xml><?xml version="1.0" encoding="utf-8"?>
<sst xmlns="http://schemas.openxmlformats.org/spreadsheetml/2006/main" count="227" uniqueCount="103">
  <si>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</si>
  <si>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</si>
  <si>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</si>
  <si>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</si>
  <si>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</si>
  <si>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</si>
  <si>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</si>
  <si>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</si>
  <si>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</si>
  <si>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</si>
  <si>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</si>
  <si>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</si>
  <si>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</si>
  <si>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не зарегистрировано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</si>
  <si>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</si>
  <si>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</si>
  <si>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</si>
  <si>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</si>
  <si>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</si>
  <si>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</si>
  <si>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</si>
  <si>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</si>
  <si>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</si>
  <si>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</si>
  <si>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</si>
  <si>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</si>
  <si>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</si>
  <si>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Горькобалковский СДК</t>
  </si>
  <si>
    <t>с.Горькая Балка ул.Гаражная,9</t>
  </si>
  <si>
    <t>Администрация Горькобалковского сельского поселения</t>
  </si>
  <si>
    <t xml:space="preserve">Осветитительный аппарат </t>
  </si>
  <si>
    <t xml:space="preserve">Микшерный пульт ALTOL-8 </t>
  </si>
  <si>
    <t xml:space="preserve">Дискоаудио комплект для дискотеки </t>
  </si>
  <si>
    <t xml:space="preserve">Световой комплект для дискотеки </t>
  </si>
  <si>
    <t xml:space="preserve">Баян </t>
  </si>
  <si>
    <t xml:space="preserve">Аккустическая система </t>
  </si>
  <si>
    <t xml:space="preserve">Синтезатор </t>
  </si>
  <si>
    <t xml:space="preserve">Магнитофон </t>
  </si>
  <si>
    <t xml:space="preserve">Усилитель </t>
  </si>
  <si>
    <t xml:space="preserve">"FBT" VERVE 215 аккустическая система, 1400 </t>
  </si>
  <si>
    <t xml:space="preserve">"Yamaha" MG-24 микшерный пульт 16 микр Dual SPX DSP </t>
  </si>
  <si>
    <t xml:space="preserve">"LAX" AX5000 усилитель мощности 2х750 </t>
  </si>
  <si>
    <t xml:space="preserve">"ALTO" PS4LA - активная аккустическая система пластик 200 Вт </t>
  </si>
  <si>
    <t xml:space="preserve">Минидиск-проигрыватель Soni </t>
  </si>
  <si>
    <t xml:space="preserve">Радиосистема Koolsound 2-х антенная с ручным передатчиком </t>
  </si>
  <si>
    <t xml:space="preserve">Синтезатор Roland рабочая станция </t>
  </si>
  <si>
    <t xml:space="preserve">Автоматизированное рабочее место </t>
  </si>
  <si>
    <t xml:space="preserve">Пишущая машинка </t>
  </si>
  <si>
    <t xml:space="preserve">Стол для компьютера </t>
  </si>
  <si>
    <t xml:space="preserve">Тумба приставная </t>
  </si>
  <si>
    <t xml:space="preserve">Набор корп. мебели </t>
  </si>
  <si>
    <t xml:space="preserve">Электрощит </t>
  </si>
  <si>
    <t xml:space="preserve">           3156,63</t>
  </si>
  <si>
    <t xml:space="preserve">           5564,00</t>
  </si>
  <si>
    <t xml:space="preserve">           7228,92</t>
  </si>
  <si>
    <t xml:space="preserve">          12298,80            </t>
  </si>
  <si>
    <t xml:space="preserve">           9705,96</t>
  </si>
  <si>
    <t xml:space="preserve">           8560,00</t>
  </si>
  <si>
    <t xml:space="preserve">          17576,25           </t>
  </si>
  <si>
    <t xml:space="preserve">           3599,75</t>
  </si>
  <si>
    <t xml:space="preserve">           9630,00</t>
  </si>
  <si>
    <t xml:space="preserve">          39000,00       </t>
  </si>
  <si>
    <t xml:space="preserve">          39000,00          </t>
  </si>
  <si>
    <t xml:space="preserve">          34500,00             </t>
  </si>
  <si>
    <t xml:space="preserve">          18200,00             </t>
  </si>
  <si>
    <t xml:space="preserve">          10110,00             </t>
  </si>
  <si>
    <t xml:space="preserve">          10110,00            </t>
  </si>
  <si>
    <t xml:space="preserve">           8500,00</t>
  </si>
  <si>
    <t xml:space="preserve">           5800,00</t>
  </si>
  <si>
    <t xml:space="preserve">          74850,00</t>
  </si>
  <si>
    <t xml:space="preserve">          25370,00</t>
  </si>
  <si>
    <t xml:space="preserve">          39114,00</t>
  </si>
  <si>
    <t xml:space="preserve">           4120,32</t>
  </si>
  <si>
    <t xml:space="preserve">           6250,00</t>
  </si>
  <si>
    <t xml:space="preserve">           4050,00</t>
  </si>
  <si>
    <t xml:space="preserve">          13605,51           </t>
  </si>
  <si>
    <t xml:space="preserve">          19186,17           </t>
  </si>
  <si>
    <t>31.12.2007</t>
  </si>
  <si>
    <t>24.02.2010</t>
  </si>
  <si>
    <t>17.09.2013</t>
  </si>
  <si>
    <t>26.10.2013</t>
  </si>
  <si>
    <t>МКУК "Горькобалковский КДЦ"</t>
  </si>
  <si>
    <t>Муниципальное казенное учреждение культуры «Горькобалковский КДЦ» учреждение муниципальное</t>
  </si>
  <si>
    <t>353024 Краснодарский край, Новопокровский р-н, с.Горькая Балка, ул.Гаражная,9</t>
  </si>
  <si>
    <t>Постановление           № 21 от 10.10.2007г</t>
  </si>
  <si>
    <t>Распоряжение № 68-р от 28.12.2009г.</t>
  </si>
  <si>
    <t>Распоряжение № 105-р от29.12.2013г.</t>
  </si>
  <si>
    <t>Туалет</t>
  </si>
  <si>
    <t>Кол-во</t>
  </si>
  <si>
    <t>кол-во</t>
  </si>
  <si>
    <t>1</t>
  </si>
  <si>
    <t>23:22:0302002:3137</t>
  </si>
  <si>
    <t>23:22:0302002:3137-23/029/2020-3,от 23.03.2020</t>
  </si>
  <si>
    <t>30.11.2020(реконструкция,дооценка)</t>
  </si>
  <si>
    <t>Администрация Горькобалковского сельского поселения (Собственность) МКУК "Горькобалковский КДЦ"(оперативное управление)</t>
  </si>
  <si>
    <t>Распоряжение № 68-р от 28.12.2009г./Решение Совета Горькобалковского с/п №58 от 08.02.21/Выписка из ЕГРН 23:22:0302002:3137-23/255/2021-4</t>
  </si>
  <si>
    <t xml:space="preserve">Радиосистема Radiowave UHM-402 с 2-х  ручным микрофоном </t>
  </si>
  <si>
    <t>ZTX audio BX-115 активная аккустическая система с 15" динамиком</t>
  </si>
  <si>
    <t>Optoma W335e проектор для офиса и образовательных учреждений</t>
  </si>
  <si>
    <t>30</t>
  </si>
  <si>
    <t>12.05.2020</t>
  </si>
  <si>
    <t>Распоряжение № 56-р от 09.11.2020г.</t>
  </si>
  <si>
    <t>1082344000067     16 января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</si>
</sst>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center" wrapText="1"/>
    </xf>
    <xf numFmtId="2" fontId="1" fillId="0" borderId="0" xfId="1" applyNumberFormat="1"/>
    <xf numFmtId="2" fontId="7" fillId="0" borderId="3" xfId="0" applyNumberFormat="1" applyFont="1" applyBorder="1" applyAlignment="1" applyProtection="1">
      <alignment horizontal="left" vertical="top" wrapText="1"/>
      <protection locked="0"/>
    </xf>
    <xf numFmtId="2" fontId="7" fillId="0" borderId="1" xfId="0" applyNumberFormat="1" applyFont="1" applyBorder="1" applyAlignment="1" applyProtection="1">
      <alignment horizontal="left" vertical="top" wrapText="1"/>
      <protection locked="0"/>
    </xf>
    <xf numFmtId="4" fontId="1" fillId="0" borderId="0" xfId="1" applyNumberFormat="1"/>
    <xf numFmtId="0" fontId="1" fillId="0" borderId="1" xfId="1" applyBorder="1"/>
    <xf numFmtId="49" fontId="1" fillId="0" borderId="1" xfId="1" applyNumberFormat="1" applyBorder="1"/>
    <xf numFmtId="2" fontId="1" fillId="0" borderId="1" xfId="1" applyNumberFormat="1" applyBorder="1" applyAlignment="1" applyProtection="1">
      <alignment horizontal="left" vertical="top"/>
      <protection locked="0"/>
    </xf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5"/>
  <sheetViews>
    <sheetView view="pageBreakPreview" topLeftCell="D1" zoomScale="60" zoomScaleNormal="100" zoomScalePageLayoutView="60" workbookViewId="0">
      <selection activeCell="F5" sqref="F5"/>
    </sheetView>
  </sheetViews>
  <sheetFormatPr defaultRowHeight="15" x14ac:dyDescent="0.25"/>
  <cols>
    <col min="1" max="1" width="19.5703125" style="1"/>
    <col min="2" max="2" width="20.42578125" style="1"/>
    <col min="3" max="3" width="18.7109375" style="1"/>
    <col min="4" max="4" width="15.42578125" style="1"/>
    <col min="5" max="5" width="9.140625" style="1"/>
    <col min="6" max="6" width="14" style="1"/>
    <col min="7" max="7" width="12.42578125" style="1"/>
    <col min="8" max="8" width="14" style="1"/>
    <col min="9" max="9" width="26.5703125" style="1"/>
    <col min="10" max="10" width="25.28515625" style="1"/>
    <col min="11" max="11" width="16.7109375" style="1"/>
    <col min="12" max="12" width="18.7109375" style="1"/>
    <col min="13" max="13" width="17.7109375" style="1"/>
    <col min="14" max="258" width="9.5703125" style="1"/>
  </cols>
  <sheetData>
    <row r="1" spans="1:258" ht="14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5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89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127.5" x14ac:dyDescent="0.2">
      <c r="A3" s="4" t="s">
        <v>27</v>
      </c>
      <c r="B3" s="4" t="s">
        <v>28</v>
      </c>
      <c r="C3" s="4" t="s">
        <v>91</v>
      </c>
      <c r="D3" s="4">
        <v>2897</v>
      </c>
      <c r="E3" s="4">
        <v>1</v>
      </c>
      <c r="F3" s="13">
        <v>10416206.359999999</v>
      </c>
      <c r="G3" s="4">
        <v>16468357.460000001</v>
      </c>
      <c r="H3" s="8">
        <v>44267</v>
      </c>
      <c r="I3" s="4" t="s">
        <v>95</v>
      </c>
      <c r="J3" s="4"/>
      <c r="K3" s="4" t="s">
        <v>94</v>
      </c>
      <c r="L3" s="4" t="s">
        <v>92</v>
      </c>
      <c r="M3" s="4" t="s">
        <v>93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ht="51" x14ac:dyDescent="0.2">
      <c r="A4" s="4" t="s">
        <v>87</v>
      </c>
      <c r="B4" s="4" t="s">
        <v>28</v>
      </c>
      <c r="C4" s="4"/>
      <c r="D4" s="4"/>
      <c r="E4" s="4">
        <v>1</v>
      </c>
      <c r="F4" s="13">
        <v>7249.5</v>
      </c>
      <c r="G4" s="4"/>
      <c r="H4" s="8">
        <v>39447</v>
      </c>
      <c r="I4" s="4" t="s">
        <v>85</v>
      </c>
      <c r="J4" s="4"/>
      <c r="K4" s="4" t="s">
        <v>29</v>
      </c>
      <c r="L4" s="4" t="s">
        <v>13</v>
      </c>
      <c r="M4" s="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1:258" x14ac:dyDescent="0.25">
      <c r="E5" s="1">
        <f>E3+E4</f>
        <v>2</v>
      </c>
      <c r="F5" s="14">
        <f>F3+F4</f>
        <v>10423455.859999999</v>
      </c>
    </row>
  </sheetData>
  <mergeCells count="1">
    <mergeCell ref="A1:M1"/>
  </mergeCells>
  <pageMargins left="0.23622047244094491" right="0.15748031496062992" top="0.27559055118110237" bottom="0.31496062992125984" header="0.51181102362204722" footer="0.51181102362204722"/>
  <pageSetup paperSize="9" scale="6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5"/>
  <sheetViews>
    <sheetView tabSelected="1" view="pageBreakPreview" zoomScale="60" zoomScaleNormal="100" zoomScalePageLayoutView="60" workbookViewId="0">
      <selection activeCell="F39" sqref="F39"/>
    </sheetView>
  </sheetViews>
  <sheetFormatPr defaultRowHeight="15" x14ac:dyDescent="0.25"/>
  <cols>
    <col min="1" max="1" width="24.28515625" style="1"/>
    <col min="2" max="2" width="9.140625" style="1"/>
    <col min="3" max="3" width="11.85546875" style="1"/>
    <col min="4" max="4" width="17.28515625" style="1"/>
    <col min="5" max="5" width="26.42578125" style="1"/>
    <col min="6" max="6" width="25.140625" style="1"/>
    <col min="7" max="7" width="17.140625" style="1"/>
    <col min="8" max="8" width="16.28515625" style="1"/>
    <col min="9" max="9" width="15.85546875" style="1"/>
    <col min="10" max="258" width="9.5703125" style="1"/>
  </cols>
  <sheetData>
    <row r="1" spans="1:258" ht="14.25" x14ac:dyDescent="0.2">
      <c r="A1" s="21" t="s">
        <v>14</v>
      </c>
      <c r="B1" s="21"/>
      <c r="C1" s="21"/>
      <c r="D1" s="21"/>
      <c r="E1" s="21"/>
      <c r="F1" s="21"/>
      <c r="G1" s="21"/>
      <c r="H1" s="21"/>
      <c r="I1" s="2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38.25" x14ac:dyDescent="0.2">
      <c r="A2" s="2" t="s">
        <v>1</v>
      </c>
      <c r="B2" s="2" t="s">
        <v>88</v>
      </c>
      <c r="C2" s="2" t="s">
        <v>5</v>
      </c>
      <c r="D2" s="5" t="s">
        <v>15</v>
      </c>
      <c r="E2" s="2" t="s">
        <v>16</v>
      </c>
      <c r="F2" s="2" t="s">
        <v>17</v>
      </c>
      <c r="G2" s="2" t="s">
        <v>18</v>
      </c>
      <c r="H2" s="6" t="s">
        <v>19</v>
      </c>
      <c r="I2" s="3" t="s">
        <v>12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38.25" x14ac:dyDescent="0.2">
      <c r="A3" s="9" t="s">
        <v>30</v>
      </c>
      <c r="B3" s="9" t="s">
        <v>90</v>
      </c>
      <c r="C3" s="15" t="s">
        <v>52</v>
      </c>
      <c r="D3" s="10" t="s">
        <v>77</v>
      </c>
      <c r="E3" s="4" t="s">
        <v>85</v>
      </c>
      <c r="F3" s="4"/>
      <c r="G3" s="4" t="s">
        <v>81</v>
      </c>
      <c r="H3" s="4"/>
      <c r="I3" s="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ht="38.25" x14ac:dyDescent="0.2">
      <c r="A4" s="9" t="s">
        <v>31</v>
      </c>
      <c r="B4" s="9" t="s">
        <v>90</v>
      </c>
      <c r="C4" s="15" t="s">
        <v>53</v>
      </c>
      <c r="D4" s="10" t="s">
        <v>77</v>
      </c>
      <c r="E4" s="4" t="s">
        <v>85</v>
      </c>
      <c r="F4" s="4"/>
      <c r="G4" s="4" t="s">
        <v>81</v>
      </c>
      <c r="H4" s="4"/>
      <c r="I4" s="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1:258" ht="56.25" x14ac:dyDescent="0.2">
      <c r="A5" s="9" t="s">
        <v>32</v>
      </c>
      <c r="B5" s="9" t="s">
        <v>90</v>
      </c>
      <c r="C5" s="15" t="s">
        <v>54</v>
      </c>
      <c r="D5" s="10" t="s">
        <v>77</v>
      </c>
      <c r="E5" s="4" t="s">
        <v>85</v>
      </c>
      <c r="F5" s="4"/>
      <c r="G5" s="4" t="s">
        <v>81</v>
      </c>
      <c r="H5" s="4"/>
      <c r="I5" s="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ht="38.25" x14ac:dyDescent="0.2">
      <c r="A6" s="9" t="s">
        <v>33</v>
      </c>
      <c r="B6" s="9" t="s">
        <v>90</v>
      </c>
      <c r="C6" s="15" t="s">
        <v>55</v>
      </c>
      <c r="D6" s="10" t="s">
        <v>77</v>
      </c>
      <c r="E6" s="4" t="s">
        <v>85</v>
      </c>
      <c r="F6" s="4"/>
      <c r="G6" s="4" t="s">
        <v>81</v>
      </c>
      <c r="H6" s="4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ht="38.25" x14ac:dyDescent="0.2">
      <c r="A7" s="9" t="s">
        <v>34</v>
      </c>
      <c r="B7" s="9" t="s">
        <v>90</v>
      </c>
      <c r="C7" s="15" t="s">
        <v>56</v>
      </c>
      <c r="D7" s="10" t="s">
        <v>77</v>
      </c>
      <c r="E7" s="4" t="s">
        <v>85</v>
      </c>
      <c r="F7" s="4"/>
      <c r="G7" s="4" t="s">
        <v>81</v>
      </c>
      <c r="H7" s="4"/>
      <c r="I7" s="4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ht="38.25" x14ac:dyDescent="0.2">
      <c r="A8" s="9" t="s">
        <v>35</v>
      </c>
      <c r="B8" s="9" t="s">
        <v>90</v>
      </c>
      <c r="C8" s="15" t="s">
        <v>57</v>
      </c>
      <c r="D8" s="10" t="s">
        <v>77</v>
      </c>
      <c r="E8" s="4" t="s">
        <v>85</v>
      </c>
      <c r="F8" s="4"/>
      <c r="G8" s="4" t="s">
        <v>81</v>
      </c>
      <c r="H8" s="4"/>
      <c r="I8" s="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ht="38.25" x14ac:dyDescent="0.2">
      <c r="A9" s="9" t="s">
        <v>36</v>
      </c>
      <c r="B9" s="9" t="s">
        <v>90</v>
      </c>
      <c r="C9" s="15" t="s">
        <v>58</v>
      </c>
      <c r="D9" s="10" t="s">
        <v>77</v>
      </c>
      <c r="E9" s="4" t="s">
        <v>85</v>
      </c>
      <c r="F9" s="4"/>
      <c r="G9" s="4" t="s">
        <v>81</v>
      </c>
      <c r="H9" s="4"/>
      <c r="I9" s="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ht="38.25" x14ac:dyDescent="0.2">
      <c r="A10" s="9" t="s">
        <v>37</v>
      </c>
      <c r="B10" s="9" t="s">
        <v>90</v>
      </c>
      <c r="C10" s="15" t="s">
        <v>59</v>
      </c>
      <c r="D10" s="10" t="s">
        <v>77</v>
      </c>
      <c r="E10" s="4" t="s">
        <v>85</v>
      </c>
      <c r="F10" s="4"/>
      <c r="G10" s="4" t="s">
        <v>81</v>
      </c>
      <c r="H10" s="4"/>
      <c r="I10" s="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ht="38.25" x14ac:dyDescent="0.2">
      <c r="A11" s="9" t="s">
        <v>38</v>
      </c>
      <c r="B11" s="9" t="s">
        <v>90</v>
      </c>
      <c r="C11" s="15" t="s">
        <v>60</v>
      </c>
      <c r="D11" s="10" t="s">
        <v>77</v>
      </c>
      <c r="E11" s="4" t="s">
        <v>85</v>
      </c>
      <c r="F11" s="4"/>
      <c r="G11" s="4" t="s">
        <v>81</v>
      </c>
      <c r="H11" s="4"/>
      <c r="I11" s="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ht="38.25" x14ac:dyDescent="0.2">
      <c r="A12" s="9" t="s">
        <v>35</v>
      </c>
      <c r="B12" s="9" t="s">
        <v>90</v>
      </c>
      <c r="C12" s="15" t="s">
        <v>57</v>
      </c>
      <c r="D12" s="10" t="s">
        <v>77</v>
      </c>
      <c r="E12" s="4" t="s">
        <v>85</v>
      </c>
      <c r="F12" s="4"/>
      <c r="G12" s="4" t="s">
        <v>81</v>
      </c>
      <c r="H12" s="4"/>
      <c r="I12" s="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ht="56.25" x14ac:dyDescent="0.2">
      <c r="A13" s="9" t="s">
        <v>39</v>
      </c>
      <c r="B13" s="9" t="s">
        <v>90</v>
      </c>
      <c r="C13" s="15" t="s">
        <v>61</v>
      </c>
      <c r="D13" s="10" t="s">
        <v>77</v>
      </c>
      <c r="E13" s="4" t="s">
        <v>85</v>
      </c>
      <c r="F13" s="4"/>
      <c r="G13" s="4" t="s">
        <v>81</v>
      </c>
      <c r="H13" s="4"/>
      <c r="I13" s="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ht="56.25" x14ac:dyDescent="0.2">
      <c r="A14" s="9" t="s">
        <v>39</v>
      </c>
      <c r="B14" s="9" t="s">
        <v>90</v>
      </c>
      <c r="C14" s="15" t="s">
        <v>62</v>
      </c>
      <c r="D14" s="10" t="s">
        <v>77</v>
      </c>
      <c r="E14" s="4" t="s">
        <v>85</v>
      </c>
      <c r="F14" s="4"/>
      <c r="G14" s="4" t="s">
        <v>81</v>
      </c>
      <c r="H14" s="4"/>
      <c r="I14" s="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ht="75" x14ac:dyDescent="0.2">
      <c r="A15" s="9" t="s">
        <v>40</v>
      </c>
      <c r="B15" s="9" t="s">
        <v>90</v>
      </c>
      <c r="C15" s="15" t="s">
        <v>63</v>
      </c>
      <c r="D15" s="10" t="s">
        <v>77</v>
      </c>
      <c r="E15" s="4" t="s">
        <v>85</v>
      </c>
      <c r="F15" s="4"/>
      <c r="G15" s="4" t="s">
        <v>81</v>
      </c>
      <c r="H15" s="4"/>
      <c r="I15" s="4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ht="56.25" x14ac:dyDescent="0.2">
      <c r="A16" s="9" t="s">
        <v>41</v>
      </c>
      <c r="B16" s="9" t="s">
        <v>90</v>
      </c>
      <c r="C16" s="15" t="s">
        <v>64</v>
      </c>
      <c r="D16" s="10" t="s">
        <v>77</v>
      </c>
      <c r="E16" s="4" t="s">
        <v>85</v>
      </c>
      <c r="F16" s="4"/>
      <c r="G16" s="4" t="s">
        <v>81</v>
      </c>
      <c r="H16" s="4"/>
      <c r="I16" s="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ht="93.75" x14ac:dyDescent="0.2">
      <c r="A17" s="9" t="s">
        <v>42</v>
      </c>
      <c r="B17" s="9" t="s">
        <v>90</v>
      </c>
      <c r="C17" s="15" t="s">
        <v>65</v>
      </c>
      <c r="D17" s="10" t="s">
        <v>77</v>
      </c>
      <c r="E17" s="4" t="s">
        <v>85</v>
      </c>
      <c r="F17" s="4"/>
      <c r="G17" s="4" t="s">
        <v>81</v>
      </c>
      <c r="H17" s="4"/>
      <c r="I17" s="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ht="93.75" x14ac:dyDescent="0.2">
      <c r="A18" s="9" t="s">
        <v>42</v>
      </c>
      <c r="B18" s="9" t="s">
        <v>90</v>
      </c>
      <c r="C18" s="15" t="s">
        <v>66</v>
      </c>
      <c r="D18" s="10" t="s">
        <v>77</v>
      </c>
      <c r="E18" s="4" t="s">
        <v>85</v>
      </c>
      <c r="F18" s="4"/>
      <c r="G18" s="4" t="s">
        <v>81</v>
      </c>
      <c r="H18" s="4"/>
      <c r="I18" s="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56.25" x14ac:dyDescent="0.2">
      <c r="A19" s="9" t="s">
        <v>43</v>
      </c>
      <c r="B19" s="9" t="s">
        <v>90</v>
      </c>
      <c r="C19" s="15" t="s">
        <v>67</v>
      </c>
      <c r="D19" s="10" t="s">
        <v>77</v>
      </c>
      <c r="E19" s="4" t="s">
        <v>85</v>
      </c>
      <c r="F19" s="4"/>
      <c r="G19" s="4" t="s">
        <v>81</v>
      </c>
      <c r="H19" s="4"/>
      <c r="I19" s="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75" x14ac:dyDescent="0.2">
      <c r="A20" s="9" t="s">
        <v>44</v>
      </c>
      <c r="B20" s="9" t="s">
        <v>90</v>
      </c>
      <c r="C20" s="15" t="s">
        <v>68</v>
      </c>
      <c r="D20" s="10" t="s">
        <v>77</v>
      </c>
      <c r="E20" s="4" t="s">
        <v>85</v>
      </c>
      <c r="F20" s="4"/>
      <c r="G20" s="4" t="s">
        <v>81</v>
      </c>
      <c r="H20" s="4"/>
      <c r="I20" s="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8.25" x14ac:dyDescent="0.2">
      <c r="A21" s="9" t="s">
        <v>45</v>
      </c>
      <c r="B21" s="9" t="s">
        <v>90</v>
      </c>
      <c r="C21" s="15" t="s">
        <v>69</v>
      </c>
      <c r="D21" s="10" t="s">
        <v>77</v>
      </c>
      <c r="E21" s="4" t="s">
        <v>85</v>
      </c>
      <c r="F21" s="4"/>
      <c r="G21" s="4" t="s">
        <v>81</v>
      </c>
      <c r="H21" s="4"/>
      <c r="I21" s="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75" x14ac:dyDescent="0.2">
      <c r="A22" s="9" t="s">
        <v>44</v>
      </c>
      <c r="B22" s="9" t="s">
        <v>90</v>
      </c>
      <c r="C22" s="15" t="s">
        <v>68</v>
      </c>
      <c r="D22" s="10" t="s">
        <v>77</v>
      </c>
      <c r="E22" s="4" t="s">
        <v>85</v>
      </c>
      <c r="F22" s="4"/>
      <c r="G22" s="4" t="s">
        <v>81</v>
      </c>
      <c r="H22" s="4"/>
      <c r="I22" s="4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38.25" x14ac:dyDescent="0.2">
      <c r="A23" s="9" t="s">
        <v>46</v>
      </c>
      <c r="B23" s="9" t="s">
        <v>90</v>
      </c>
      <c r="C23" s="15" t="s">
        <v>70</v>
      </c>
      <c r="D23" s="10" t="s">
        <v>78</v>
      </c>
      <c r="E23" s="4" t="s">
        <v>86</v>
      </c>
      <c r="F23" s="4"/>
      <c r="G23" s="4" t="s">
        <v>81</v>
      </c>
      <c r="H23" s="4"/>
      <c r="I23" s="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38.25" x14ac:dyDescent="0.2">
      <c r="A24" s="9" t="s">
        <v>46</v>
      </c>
      <c r="B24" s="9" t="s">
        <v>90</v>
      </c>
      <c r="C24" s="15" t="s">
        <v>71</v>
      </c>
      <c r="D24" s="10" t="s">
        <v>79</v>
      </c>
      <c r="E24" s="4" t="s">
        <v>86</v>
      </c>
      <c r="F24" s="4"/>
      <c r="G24" s="4" t="s">
        <v>81</v>
      </c>
      <c r="H24" s="4"/>
      <c r="I24" s="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8.25" x14ac:dyDescent="0.2">
      <c r="A25" s="9" t="s">
        <v>47</v>
      </c>
      <c r="B25" s="9" t="s">
        <v>90</v>
      </c>
      <c r="C25" s="15" t="s">
        <v>72</v>
      </c>
      <c r="D25" s="10" t="s">
        <v>77</v>
      </c>
      <c r="E25" s="4" t="s">
        <v>85</v>
      </c>
      <c r="F25" s="4"/>
      <c r="G25" s="4" t="s">
        <v>81</v>
      </c>
      <c r="H25" s="4"/>
      <c r="I25" s="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38.25" x14ac:dyDescent="0.2">
      <c r="A26" s="9" t="s">
        <v>48</v>
      </c>
      <c r="B26" s="9" t="s">
        <v>90</v>
      </c>
      <c r="C26" s="15" t="s">
        <v>73</v>
      </c>
      <c r="D26" s="10" t="s">
        <v>80</v>
      </c>
      <c r="E26" s="4" t="s">
        <v>86</v>
      </c>
      <c r="F26" s="4"/>
      <c r="G26" s="4" t="s">
        <v>81</v>
      </c>
      <c r="H26" s="4"/>
      <c r="I26" s="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ht="38.25" x14ac:dyDescent="0.2">
      <c r="A27" s="9" t="s">
        <v>49</v>
      </c>
      <c r="B27" s="9" t="s">
        <v>90</v>
      </c>
      <c r="C27" s="15" t="s">
        <v>74</v>
      </c>
      <c r="D27" s="10" t="s">
        <v>80</v>
      </c>
      <c r="E27" s="4" t="s">
        <v>86</v>
      </c>
      <c r="F27" s="4"/>
      <c r="G27" s="4" t="s">
        <v>81</v>
      </c>
      <c r="H27" s="4"/>
      <c r="I27" s="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ht="38.25" x14ac:dyDescent="0.2">
      <c r="A28" s="9" t="s">
        <v>50</v>
      </c>
      <c r="B28" s="9" t="s">
        <v>90</v>
      </c>
      <c r="C28" s="15" t="s">
        <v>75</v>
      </c>
      <c r="D28" s="10" t="s">
        <v>77</v>
      </c>
      <c r="E28" s="4" t="s">
        <v>85</v>
      </c>
      <c r="F28" s="4"/>
      <c r="G28" s="4" t="s">
        <v>81</v>
      </c>
      <c r="H28" s="4"/>
      <c r="I28" s="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1:258" ht="38.25" x14ac:dyDescent="0.2">
      <c r="A29" s="11" t="s">
        <v>51</v>
      </c>
      <c r="B29" s="11" t="s">
        <v>90</v>
      </c>
      <c r="C29" s="16" t="s">
        <v>76</v>
      </c>
      <c r="D29" s="12" t="s">
        <v>77</v>
      </c>
      <c r="E29" s="4" t="s">
        <v>85</v>
      </c>
      <c r="F29" s="4"/>
      <c r="G29" s="4" t="s">
        <v>81</v>
      </c>
      <c r="H29" s="4"/>
      <c r="I29" s="4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1:258" ht="75" x14ac:dyDescent="0.2">
      <c r="A30" s="11" t="s">
        <v>96</v>
      </c>
      <c r="B30" s="11" t="s">
        <v>90</v>
      </c>
      <c r="C30" s="16">
        <v>15920</v>
      </c>
      <c r="D30" s="12" t="s">
        <v>100</v>
      </c>
      <c r="E30" s="4" t="s">
        <v>101</v>
      </c>
      <c r="F30" s="4"/>
      <c r="G30" s="4" t="s">
        <v>81</v>
      </c>
      <c r="H30" s="4"/>
      <c r="I30" s="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</row>
    <row r="31" spans="1:258" ht="93.75" x14ac:dyDescent="0.2">
      <c r="A31" s="11" t="s">
        <v>97</v>
      </c>
      <c r="B31" s="11" t="s">
        <v>90</v>
      </c>
      <c r="C31" s="16">
        <v>28545</v>
      </c>
      <c r="D31" s="12" t="s">
        <v>100</v>
      </c>
      <c r="E31" s="4" t="s">
        <v>101</v>
      </c>
      <c r="F31" s="4"/>
      <c r="G31" s="4" t="s">
        <v>81</v>
      </c>
      <c r="H31" s="4"/>
      <c r="I31" s="4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</row>
    <row r="32" spans="1:258" ht="93.75" x14ac:dyDescent="0.2">
      <c r="A32" s="11" t="s">
        <v>98</v>
      </c>
      <c r="B32" s="11" t="s">
        <v>90</v>
      </c>
      <c r="C32" s="16">
        <v>46500</v>
      </c>
      <c r="D32" s="12" t="s">
        <v>100</v>
      </c>
      <c r="E32" s="4" t="s">
        <v>101</v>
      </c>
      <c r="F32" s="4"/>
      <c r="G32" s="4" t="s">
        <v>81</v>
      </c>
      <c r="H32" s="4"/>
      <c r="I32" s="4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</row>
    <row r="33" spans="1:9" x14ac:dyDescent="0.25">
      <c r="A33" s="18"/>
      <c r="B33" s="19" t="s">
        <v>99</v>
      </c>
      <c r="C33" s="20">
        <v>534411.31000000006</v>
      </c>
      <c r="D33" s="18"/>
      <c r="E33" s="18"/>
      <c r="F33" s="18"/>
      <c r="G33" s="18"/>
      <c r="H33" s="18"/>
      <c r="I33" s="18"/>
    </row>
    <row r="34" spans="1:9" x14ac:dyDescent="0.25">
      <c r="C34" s="14"/>
      <c r="E34" s="14">
        <f>SUM(C3:C29)</f>
        <v>0</v>
      </c>
    </row>
    <row r="35" spans="1:9" x14ac:dyDescent="0.25">
      <c r="D35" s="17"/>
    </row>
  </sheetData>
  <mergeCells count="1">
    <mergeCell ref="A1:I1"/>
  </mergeCells>
  <pageMargins left="0.51181102362204722" right="0.19685039370078741" top="0.74803149606299213" bottom="0.74803149606299213" header="0.51181102362204722" footer="0.51181102362204722"/>
  <pageSetup paperSize="9" scale="6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view="pageBreakPreview" zoomScale="60" zoomScaleNormal="100" zoomScalePageLayoutView="60" workbookViewId="0">
      <selection activeCell="E3" sqref="E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38.25" x14ac:dyDescent="0.25">
      <c r="A2" s="7" t="s">
        <v>20</v>
      </c>
      <c r="B2" s="7" t="s">
        <v>21</v>
      </c>
      <c r="C2" s="7" t="s">
        <v>22</v>
      </c>
      <c r="D2" s="7" t="s">
        <v>23</v>
      </c>
      <c r="E2" s="7" t="s">
        <v>24</v>
      </c>
      <c r="F2" s="7" t="s">
        <v>5</v>
      </c>
      <c r="G2" s="7" t="s">
        <v>25</v>
      </c>
      <c r="H2" s="7" t="s">
        <v>26</v>
      </c>
      <c r="I2" s="3" t="s">
        <v>12</v>
      </c>
    </row>
    <row r="3" spans="1:9" ht="51" x14ac:dyDescent="0.25">
      <c r="A3" s="4" t="s">
        <v>82</v>
      </c>
      <c r="B3" s="4" t="s">
        <v>83</v>
      </c>
      <c r="C3" s="4" t="s">
        <v>102</v>
      </c>
      <c r="D3" s="4" t="s">
        <v>84</v>
      </c>
      <c r="E3" s="4">
        <v>0</v>
      </c>
      <c r="F3" s="4">
        <v>1576867.17</v>
      </c>
      <c r="G3" s="4">
        <v>0</v>
      </c>
      <c r="H3" s="4">
        <v>6.5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имуществоКДЦ</vt:lpstr>
      <vt:lpstr>Движимое имущество КДЦ</vt:lpstr>
      <vt:lpstr>Р.3 (Унит.пред.,уч.)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2021-04-15T07:03:42Z</cp:lastPrinted>
  <dcterms:created xsi:type="dcterms:W3CDTF">2018-09-03T06:00:53Z</dcterms:created>
  <dcterms:modified xsi:type="dcterms:W3CDTF">2021-04-15T07:03:45Z</dcterms:modified>
</cp:coreProperties>
</file>